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XL\весна 2024\"/>
    </mc:Choice>
  </mc:AlternateContent>
  <bookViews>
    <workbookView xWindow="0" yWindow="0" windowWidth="20490" windowHeight="71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610" i="1" l="1"/>
  <c r="I610" i="1"/>
  <c r="H610" i="1"/>
  <c r="G610" i="1"/>
  <c r="F610" i="1"/>
  <c r="J603" i="1"/>
  <c r="I603" i="1"/>
  <c r="H603" i="1"/>
  <c r="G603" i="1"/>
  <c r="F603" i="1"/>
  <c r="J598" i="1"/>
  <c r="I598" i="1"/>
  <c r="H598" i="1"/>
  <c r="G598" i="1"/>
  <c r="F598" i="1"/>
  <c r="J588" i="1"/>
  <c r="I588" i="1"/>
  <c r="H588" i="1"/>
  <c r="G588" i="1"/>
  <c r="F588" i="1"/>
  <c r="J584" i="1"/>
  <c r="I584" i="1"/>
  <c r="H584" i="1"/>
  <c r="G584" i="1"/>
  <c r="F584" i="1"/>
  <c r="J575" i="1"/>
  <c r="I575" i="1"/>
  <c r="H575" i="1"/>
  <c r="G575" i="1"/>
  <c r="F575" i="1"/>
  <c r="J568" i="1"/>
  <c r="I568" i="1"/>
  <c r="H568" i="1"/>
  <c r="G568" i="1"/>
  <c r="F568" i="1"/>
  <c r="J561" i="1"/>
  <c r="I561" i="1"/>
  <c r="H561" i="1"/>
  <c r="G561" i="1"/>
  <c r="F561" i="1"/>
  <c r="J556" i="1"/>
  <c r="I556" i="1"/>
  <c r="H556" i="1"/>
  <c r="G556" i="1"/>
  <c r="F556" i="1"/>
  <c r="J546" i="1"/>
  <c r="I546" i="1"/>
  <c r="H546" i="1"/>
  <c r="G546" i="1"/>
  <c r="F546" i="1"/>
  <c r="J542" i="1"/>
  <c r="I542" i="1"/>
  <c r="I576" i="1" s="1"/>
  <c r="H542" i="1"/>
  <c r="G542" i="1"/>
  <c r="G576" i="1" s="1"/>
  <c r="F542" i="1"/>
  <c r="J533" i="1"/>
  <c r="I533" i="1"/>
  <c r="H533" i="1"/>
  <c r="G533" i="1"/>
  <c r="F533" i="1"/>
  <c r="J526" i="1"/>
  <c r="I526" i="1"/>
  <c r="H526" i="1"/>
  <c r="G526" i="1"/>
  <c r="F526" i="1"/>
  <c r="J519" i="1"/>
  <c r="I519" i="1"/>
  <c r="H519" i="1"/>
  <c r="G519" i="1"/>
  <c r="F519" i="1"/>
  <c r="J514" i="1"/>
  <c r="I514" i="1"/>
  <c r="H514" i="1"/>
  <c r="G514" i="1"/>
  <c r="F514" i="1"/>
  <c r="J504" i="1"/>
  <c r="I504" i="1"/>
  <c r="H504" i="1"/>
  <c r="G504" i="1"/>
  <c r="F504" i="1"/>
  <c r="J498" i="1"/>
  <c r="I498" i="1"/>
  <c r="I534" i="1" s="1"/>
  <c r="H498" i="1"/>
  <c r="G498" i="1"/>
  <c r="G534" i="1" s="1"/>
  <c r="F498" i="1"/>
  <c r="J489" i="1"/>
  <c r="I489" i="1"/>
  <c r="H489" i="1"/>
  <c r="G489" i="1"/>
  <c r="F489" i="1"/>
  <c r="J482" i="1"/>
  <c r="I482" i="1"/>
  <c r="H482" i="1"/>
  <c r="G482" i="1"/>
  <c r="F482" i="1"/>
  <c r="J475" i="1"/>
  <c r="I475" i="1"/>
  <c r="H475" i="1"/>
  <c r="G475" i="1"/>
  <c r="F475" i="1"/>
  <c r="J470" i="1"/>
  <c r="I470" i="1"/>
  <c r="H470" i="1"/>
  <c r="G470" i="1"/>
  <c r="F470" i="1"/>
  <c r="J460" i="1"/>
  <c r="I460" i="1"/>
  <c r="H460" i="1"/>
  <c r="G460" i="1"/>
  <c r="F460" i="1"/>
  <c r="J454" i="1"/>
  <c r="I454" i="1"/>
  <c r="I490" i="1" s="1"/>
  <c r="H454" i="1"/>
  <c r="G454" i="1"/>
  <c r="G490" i="1" s="1"/>
  <c r="F454" i="1"/>
  <c r="J445" i="1"/>
  <c r="I445" i="1"/>
  <c r="H445" i="1"/>
  <c r="G445" i="1"/>
  <c r="F445" i="1"/>
  <c r="J438" i="1"/>
  <c r="I438" i="1"/>
  <c r="H438" i="1"/>
  <c r="G438" i="1"/>
  <c r="F438" i="1"/>
  <c r="J431" i="1"/>
  <c r="I431" i="1"/>
  <c r="H431" i="1"/>
  <c r="G431" i="1"/>
  <c r="F431" i="1"/>
  <c r="J426" i="1"/>
  <c r="I426" i="1"/>
  <c r="H426" i="1"/>
  <c r="G426" i="1"/>
  <c r="F426" i="1"/>
  <c r="J416" i="1"/>
  <c r="I416" i="1"/>
  <c r="H416" i="1"/>
  <c r="G416" i="1"/>
  <c r="F416" i="1"/>
  <c r="J410" i="1"/>
  <c r="I410" i="1"/>
  <c r="I446" i="1" s="1"/>
  <c r="H410" i="1"/>
  <c r="G410" i="1"/>
  <c r="G446" i="1" s="1"/>
  <c r="F410" i="1"/>
  <c r="J401" i="1"/>
  <c r="I401" i="1"/>
  <c r="H401" i="1"/>
  <c r="G401" i="1"/>
  <c r="F401" i="1"/>
  <c r="J394" i="1"/>
  <c r="I394" i="1"/>
  <c r="H394" i="1"/>
  <c r="G394" i="1"/>
  <c r="F394" i="1"/>
  <c r="J387" i="1"/>
  <c r="I387" i="1"/>
  <c r="H387" i="1"/>
  <c r="G387" i="1"/>
  <c r="F387" i="1"/>
  <c r="J382" i="1"/>
  <c r="I382" i="1"/>
  <c r="H382" i="1"/>
  <c r="G382" i="1"/>
  <c r="F382" i="1"/>
  <c r="J372" i="1"/>
  <c r="I372" i="1"/>
  <c r="H372" i="1"/>
  <c r="G372" i="1"/>
  <c r="F372" i="1"/>
  <c r="J366" i="1"/>
  <c r="I366" i="1"/>
  <c r="I402" i="1" s="1"/>
  <c r="H366" i="1"/>
  <c r="G366" i="1"/>
  <c r="G402" i="1" s="1"/>
  <c r="F366" i="1"/>
  <c r="J357" i="1"/>
  <c r="I357" i="1"/>
  <c r="H357" i="1"/>
  <c r="G357" i="1"/>
  <c r="F357" i="1"/>
  <c r="J350" i="1"/>
  <c r="I350" i="1"/>
  <c r="H350" i="1"/>
  <c r="G350" i="1"/>
  <c r="F350" i="1"/>
  <c r="J343" i="1"/>
  <c r="I343" i="1"/>
  <c r="H343" i="1"/>
  <c r="G343" i="1"/>
  <c r="F343" i="1"/>
  <c r="J338" i="1"/>
  <c r="I338" i="1"/>
  <c r="H338" i="1"/>
  <c r="G338" i="1"/>
  <c r="F338" i="1"/>
  <c r="J328" i="1"/>
  <c r="I328" i="1"/>
  <c r="H328" i="1"/>
  <c r="G328" i="1"/>
  <c r="F328" i="1"/>
  <c r="J322" i="1"/>
  <c r="I322" i="1"/>
  <c r="I358" i="1" s="1"/>
  <c r="H322" i="1"/>
  <c r="G322" i="1"/>
  <c r="G358" i="1" s="1"/>
  <c r="F322" i="1"/>
  <c r="J313" i="1"/>
  <c r="I313" i="1"/>
  <c r="H313" i="1"/>
  <c r="G313" i="1"/>
  <c r="F313" i="1"/>
  <c r="J306" i="1"/>
  <c r="I306" i="1"/>
  <c r="H306" i="1"/>
  <c r="G306" i="1"/>
  <c r="F306" i="1"/>
  <c r="J299" i="1"/>
  <c r="I299" i="1"/>
  <c r="H299" i="1"/>
  <c r="G299" i="1"/>
  <c r="F299" i="1"/>
  <c r="J294" i="1"/>
  <c r="I294" i="1"/>
  <c r="H294" i="1"/>
  <c r="G294" i="1"/>
  <c r="F294" i="1"/>
  <c r="J284" i="1"/>
  <c r="I284" i="1"/>
  <c r="H284" i="1"/>
  <c r="G284" i="1"/>
  <c r="F284" i="1"/>
  <c r="J278" i="1"/>
  <c r="I278" i="1"/>
  <c r="I314" i="1" s="1"/>
  <c r="H278" i="1"/>
  <c r="G278" i="1"/>
  <c r="G314" i="1" s="1"/>
  <c r="F278" i="1"/>
  <c r="J269" i="1"/>
  <c r="I269" i="1"/>
  <c r="H269" i="1"/>
  <c r="G269" i="1"/>
  <c r="F269" i="1"/>
  <c r="J262" i="1"/>
  <c r="I262" i="1"/>
  <c r="H262" i="1"/>
  <c r="G262" i="1"/>
  <c r="F262" i="1"/>
  <c r="J255" i="1"/>
  <c r="I255" i="1"/>
  <c r="H255" i="1"/>
  <c r="G255" i="1"/>
  <c r="F255" i="1"/>
  <c r="J250" i="1"/>
  <c r="I250" i="1"/>
  <c r="H250" i="1"/>
  <c r="G250" i="1"/>
  <c r="F250" i="1"/>
  <c r="J240" i="1"/>
  <c r="I240" i="1"/>
  <c r="H240" i="1"/>
  <c r="G240" i="1"/>
  <c r="F240" i="1"/>
  <c r="J234" i="1"/>
  <c r="I234" i="1"/>
  <c r="I270" i="1" s="1"/>
  <c r="H234" i="1"/>
  <c r="G234" i="1"/>
  <c r="G270" i="1" s="1"/>
  <c r="F234" i="1"/>
  <c r="J225" i="1"/>
  <c r="I225" i="1"/>
  <c r="H225" i="1"/>
  <c r="G225" i="1"/>
  <c r="F225" i="1"/>
  <c r="J218" i="1"/>
  <c r="I218" i="1"/>
  <c r="H218" i="1"/>
  <c r="G218" i="1"/>
  <c r="F218" i="1"/>
  <c r="J211" i="1"/>
  <c r="I211" i="1"/>
  <c r="H211" i="1"/>
  <c r="G211" i="1"/>
  <c r="F211" i="1"/>
  <c r="J206" i="1"/>
  <c r="I206" i="1"/>
  <c r="H206" i="1"/>
  <c r="G206" i="1"/>
  <c r="F206" i="1"/>
  <c r="J196" i="1"/>
  <c r="I196" i="1"/>
  <c r="H196" i="1"/>
  <c r="G196" i="1"/>
  <c r="F196" i="1"/>
  <c r="J190" i="1"/>
  <c r="I190" i="1"/>
  <c r="I226" i="1" s="1"/>
  <c r="H190" i="1"/>
  <c r="G190" i="1"/>
  <c r="G226" i="1" s="1"/>
  <c r="F190" i="1"/>
  <c r="J181" i="1"/>
  <c r="I181" i="1"/>
  <c r="H181" i="1"/>
  <c r="G181" i="1"/>
  <c r="F181" i="1"/>
  <c r="J174" i="1"/>
  <c r="I174" i="1"/>
  <c r="H174" i="1"/>
  <c r="G174" i="1"/>
  <c r="F174" i="1"/>
  <c r="J167" i="1"/>
  <c r="I167" i="1"/>
  <c r="H167" i="1"/>
  <c r="G167" i="1"/>
  <c r="F167" i="1"/>
  <c r="J162" i="1"/>
  <c r="I162" i="1"/>
  <c r="H162" i="1"/>
  <c r="G162" i="1"/>
  <c r="F162" i="1"/>
  <c r="J152" i="1"/>
  <c r="I152" i="1"/>
  <c r="H152" i="1"/>
  <c r="G152" i="1"/>
  <c r="F152" i="1"/>
  <c r="J146" i="1"/>
  <c r="I146" i="1"/>
  <c r="I182" i="1" s="1"/>
  <c r="H146" i="1"/>
  <c r="G146" i="1"/>
  <c r="G182" i="1" s="1"/>
  <c r="F146" i="1"/>
  <c r="J137" i="1"/>
  <c r="I137" i="1"/>
  <c r="H137" i="1"/>
  <c r="G137" i="1"/>
  <c r="F137" i="1"/>
  <c r="J130" i="1"/>
  <c r="I130" i="1"/>
  <c r="H130" i="1"/>
  <c r="G130" i="1"/>
  <c r="F130" i="1"/>
  <c r="J123" i="1"/>
  <c r="I123" i="1"/>
  <c r="H123" i="1"/>
  <c r="G123" i="1"/>
  <c r="F123" i="1"/>
  <c r="J118" i="1"/>
  <c r="I118" i="1"/>
  <c r="H118" i="1"/>
  <c r="G118" i="1"/>
  <c r="F118" i="1"/>
  <c r="J108" i="1"/>
  <c r="I108" i="1"/>
  <c r="H108" i="1"/>
  <c r="G108" i="1"/>
  <c r="F108" i="1"/>
  <c r="J102" i="1"/>
  <c r="I102" i="1"/>
  <c r="I138" i="1" s="1"/>
  <c r="H102" i="1"/>
  <c r="G102" i="1"/>
  <c r="G138" i="1" s="1"/>
  <c r="F102" i="1"/>
  <c r="J93" i="1"/>
  <c r="I93" i="1"/>
  <c r="H93" i="1"/>
  <c r="G93" i="1"/>
  <c r="F93" i="1"/>
  <c r="J86" i="1"/>
  <c r="I86" i="1"/>
  <c r="H86" i="1"/>
  <c r="G86" i="1"/>
  <c r="F86" i="1"/>
  <c r="J78" i="1"/>
  <c r="I78" i="1"/>
  <c r="H78" i="1"/>
  <c r="G78" i="1"/>
  <c r="F78" i="1"/>
  <c r="J73" i="1"/>
  <c r="I73" i="1"/>
  <c r="H73" i="1"/>
  <c r="G73" i="1"/>
  <c r="F73" i="1"/>
  <c r="J63" i="1"/>
  <c r="I63" i="1"/>
  <c r="H63" i="1"/>
  <c r="G63" i="1"/>
  <c r="F63" i="1"/>
  <c r="J57" i="1"/>
  <c r="I57" i="1"/>
  <c r="H57" i="1"/>
  <c r="G57" i="1"/>
  <c r="F57" i="1"/>
  <c r="J48" i="1"/>
  <c r="I48" i="1"/>
  <c r="H48" i="1"/>
  <c r="G48" i="1"/>
  <c r="F48" i="1"/>
  <c r="J41" i="1"/>
  <c r="I41" i="1"/>
  <c r="H41" i="1"/>
  <c r="G41" i="1"/>
  <c r="F41" i="1"/>
  <c r="J33" i="1"/>
  <c r="I33" i="1"/>
  <c r="H33" i="1"/>
  <c r="G33" i="1"/>
  <c r="F33" i="1"/>
  <c r="J28" i="1"/>
  <c r="I28" i="1"/>
  <c r="H28" i="1"/>
  <c r="G28" i="1"/>
  <c r="F28" i="1"/>
  <c r="J18" i="1"/>
  <c r="I18" i="1"/>
  <c r="H18" i="1"/>
  <c r="G18" i="1"/>
  <c r="F18" i="1"/>
  <c r="J13" i="1"/>
  <c r="I13" i="1"/>
  <c r="I49" i="1" s="1"/>
  <c r="H13" i="1"/>
  <c r="G13" i="1"/>
  <c r="G49" i="1" s="1"/>
  <c r="F13" i="1"/>
  <c r="F49" i="1" l="1"/>
  <c r="H49" i="1"/>
  <c r="J49" i="1"/>
  <c r="F94" i="1"/>
  <c r="H94" i="1"/>
  <c r="J94" i="1"/>
  <c r="F138" i="1"/>
  <c r="H138" i="1"/>
  <c r="J138" i="1"/>
  <c r="F182" i="1"/>
  <c r="H182" i="1"/>
  <c r="J182" i="1"/>
  <c r="F226" i="1"/>
  <c r="H226" i="1"/>
  <c r="J226" i="1"/>
  <c r="F270" i="1"/>
  <c r="H270" i="1"/>
  <c r="J270" i="1"/>
  <c r="F314" i="1"/>
  <c r="H314" i="1"/>
  <c r="J314" i="1"/>
  <c r="F446" i="1"/>
  <c r="H446" i="1"/>
  <c r="J446" i="1"/>
  <c r="F490" i="1"/>
  <c r="H490" i="1"/>
  <c r="J490" i="1"/>
  <c r="F576" i="1"/>
  <c r="H576" i="1"/>
  <c r="J576" i="1"/>
  <c r="G94" i="1"/>
  <c r="I94" i="1"/>
  <c r="F534" i="1"/>
  <c r="H534" i="1"/>
  <c r="J534" i="1"/>
  <c r="F358" i="1"/>
  <c r="H358" i="1"/>
  <c r="J358" i="1"/>
  <c r="F402" i="1"/>
  <c r="H402" i="1"/>
  <c r="J402" i="1"/>
  <c r="B618" i="1"/>
  <c r="A618" i="1"/>
  <c r="J617" i="1"/>
  <c r="I617" i="1"/>
  <c r="I618" i="1" s="1"/>
  <c r="H617" i="1"/>
  <c r="G617" i="1"/>
  <c r="G618" i="1" s="1"/>
  <c r="F617" i="1"/>
  <c r="B611" i="1"/>
  <c r="A611" i="1"/>
  <c r="B604" i="1"/>
  <c r="A604" i="1"/>
  <c r="B599" i="1"/>
  <c r="A599" i="1"/>
  <c r="B589" i="1"/>
  <c r="A589" i="1"/>
  <c r="B585" i="1"/>
  <c r="A585" i="1"/>
  <c r="L584" i="1"/>
  <c r="B576" i="1"/>
  <c r="A576" i="1"/>
  <c r="B569" i="1"/>
  <c r="A569" i="1"/>
  <c r="B562" i="1"/>
  <c r="A562" i="1"/>
  <c r="B557" i="1"/>
  <c r="A557" i="1"/>
  <c r="B547" i="1"/>
  <c r="A547" i="1"/>
  <c r="B543" i="1"/>
  <c r="A543" i="1"/>
  <c r="L542" i="1"/>
  <c r="B534" i="1"/>
  <c r="A534" i="1"/>
  <c r="B527" i="1"/>
  <c r="A527" i="1"/>
  <c r="B520" i="1"/>
  <c r="A520" i="1"/>
  <c r="B515" i="1"/>
  <c r="A515" i="1"/>
  <c r="B505" i="1"/>
  <c r="A505" i="1"/>
  <c r="B499" i="1"/>
  <c r="A499" i="1"/>
  <c r="L498" i="1"/>
  <c r="B490" i="1"/>
  <c r="A490" i="1"/>
  <c r="B483" i="1"/>
  <c r="A483" i="1"/>
  <c r="B476" i="1"/>
  <c r="A476" i="1"/>
  <c r="B471" i="1"/>
  <c r="A471" i="1"/>
  <c r="B461" i="1"/>
  <c r="A461" i="1"/>
  <c r="B455" i="1"/>
  <c r="A455" i="1"/>
  <c r="L454" i="1"/>
  <c r="B446" i="1"/>
  <c r="A446" i="1"/>
  <c r="B439" i="1"/>
  <c r="A439" i="1"/>
  <c r="B432" i="1"/>
  <c r="A432" i="1"/>
  <c r="B427" i="1"/>
  <c r="A427" i="1"/>
  <c r="B417" i="1"/>
  <c r="A417" i="1"/>
  <c r="B411" i="1"/>
  <c r="A411" i="1"/>
  <c r="L410" i="1"/>
  <c r="B402" i="1"/>
  <c r="A402" i="1"/>
  <c r="B395" i="1"/>
  <c r="A395" i="1"/>
  <c r="B388" i="1"/>
  <c r="A388" i="1"/>
  <c r="B383" i="1"/>
  <c r="A383" i="1"/>
  <c r="B373" i="1"/>
  <c r="A373" i="1"/>
  <c r="B367" i="1"/>
  <c r="A367" i="1"/>
  <c r="L366" i="1"/>
  <c r="B358" i="1"/>
  <c r="A358" i="1"/>
  <c r="B351" i="1"/>
  <c r="A351" i="1"/>
  <c r="B344" i="1"/>
  <c r="A344" i="1"/>
  <c r="B339" i="1"/>
  <c r="A339" i="1"/>
  <c r="B329" i="1"/>
  <c r="A329" i="1"/>
  <c r="B323" i="1"/>
  <c r="A323" i="1"/>
  <c r="L322" i="1"/>
  <c r="B314" i="1"/>
  <c r="A314" i="1"/>
  <c r="B307" i="1"/>
  <c r="A307" i="1"/>
  <c r="B300" i="1"/>
  <c r="A300" i="1"/>
  <c r="B295" i="1"/>
  <c r="A295" i="1"/>
  <c r="B285" i="1"/>
  <c r="A285" i="1"/>
  <c r="B279" i="1"/>
  <c r="A279" i="1"/>
  <c r="L278" i="1"/>
  <c r="B270" i="1"/>
  <c r="A270" i="1"/>
  <c r="B263" i="1"/>
  <c r="A263" i="1"/>
  <c r="B256" i="1"/>
  <c r="A256" i="1"/>
  <c r="B251" i="1"/>
  <c r="A251" i="1"/>
  <c r="B241" i="1"/>
  <c r="A241" i="1"/>
  <c r="B235" i="1"/>
  <c r="A235" i="1"/>
  <c r="L234" i="1"/>
  <c r="B226" i="1"/>
  <c r="A226" i="1"/>
  <c r="B219" i="1"/>
  <c r="A219" i="1"/>
  <c r="B212" i="1"/>
  <c r="A212" i="1"/>
  <c r="B207" i="1"/>
  <c r="A207" i="1"/>
  <c r="B197" i="1"/>
  <c r="A197" i="1"/>
  <c r="B191" i="1"/>
  <c r="A191" i="1"/>
  <c r="L190" i="1"/>
  <c r="B182" i="1"/>
  <c r="A182" i="1"/>
  <c r="B175" i="1"/>
  <c r="A175" i="1"/>
  <c r="B168" i="1"/>
  <c r="A168" i="1"/>
  <c r="B163" i="1"/>
  <c r="A163" i="1"/>
  <c r="B153" i="1"/>
  <c r="A153" i="1"/>
  <c r="B147" i="1"/>
  <c r="A147" i="1"/>
  <c r="L146" i="1"/>
  <c r="B138" i="1"/>
  <c r="A138" i="1"/>
  <c r="B131" i="1"/>
  <c r="A131" i="1"/>
  <c r="B124" i="1"/>
  <c r="A124" i="1"/>
  <c r="B119" i="1"/>
  <c r="A119" i="1"/>
  <c r="B109" i="1"/>
  <c r="A109" i="1"/>
  <c r="B103" i="1"/>
  <c r="A103" i="1"/>
  <c r="L102" i="1"/>
  <c r="B94" i="1"/>
  <c r="A94" i="1"/>
  <c r="B87" i="1"/>
  <c r="A87" i="1"/>
  <c r="B79" i="1"/>
  <c r="A79" i="1"/>
  <c r="B74" i="1"/>
  <c r="A74" i="1"/>
  <c r="B64" i="1"/>
  <c r="A64" i="1"/>
  <c r="B58" i="1"/>
  <c r="A58" i="1"/>
  <c r="L57" i="1"/>
  <c r="B49" i="1"/>
  <c r="A49" i="1"/>
  <c r="B42" i="1"/>
  <c r="A42" i="1"/>
  <c r="B34" i="1"/>
  <c r="A34" i="1"/>
  <c r="B29" i="1"/>
  <c r="A29" i="1"/>
  <c r="B19" i="1"/>
  <c r="A19" i="1"/>
  <c r="B14" i="1"/>
  <c r="A14" i="1"/>
  <c r="L13" i="1"/>
  <c r="F618" i="1" l="1"/>
  <c r="H618" i="1"/>
  <c r="J618" i="1"/>
  <c r="H619" i="1" l="1"/>
  <c r="J619" i="1"/>
  <c r="G619" i="1"/>
  <c r="I619" i="1"/>
  <c r="F619" i="1"/>
  <c r="L63" i="1"/>
  <c r="L94" i="1"/>
  <c r="L372" i="1"/>
  <c r="L402" i="1"/>
  <c r="L33" i="1"/>
  <c r="L28" i="1"/>
  <c r="L118" i="1"/>
  <c r="L123" i="1"/>
  <c r="L78" i="1"/>
  <c r="L73" i="1"/>
  <c r="L618" i="1"/>
  <c r="L588" i="1"/>
  <c r="L211" i="1"/>
  <c r="L206" i="1"/>
  <c r="L546" i="1"/>
  <c r="L576" i="1"/>
  <c r="L431" i="1"/>
  <c r="L426" i="1"/>
  <c r="L294" i="1"/>
  <c r="L299" i="1"/>
  <c r="L255" i="1"/>
  <c r="L250" i="1"/>
  <c r="L514" i="1"/>
  <c r="L519" i="1"/>
  <c r="L446" i="1"/>
  <c r="L416" i="1"/>
  <c r="L343" i="1"/>
  <c r="L338" i="1"/>
  <c r="L460" i="1"/>
  <c r="L490" i="1"/>
  <c r="L270" i="1"/>
  <c r="L240" i="1"/>
  <c r="L196" i="1"/>
  <c r="L226" i="1"/>
  <c r="L284" i="1"/>
  <c r="L314" i="1"/>
  <c r="L475" i="1"/>
  <c r="L470" i="1"/>
  <c r="L598" i="1"/>
  <c r="L603" i="1"/>
  <c r="L162" i="1"/>
  <c r="L167" i="1"/>
  <c r="L108" i="1"/>
  <c r="L138" i="1"/>
  <c r="L556" i="1"/>
  <c r="L561" i="1"/>
  <c r="L152" i="1"/>
  <c r="L182" i="1"/>
  <c r="L358" i="1"/>
  <c r="L328" i="1"/>
  <c r="L504" i="1"/>
  <c r="L534" i="1"/>
  <c r="L387" i="1"/>
  <c r="L382" i="1"/>
  <c r="L617" i="1"/>
  <c r="L218" i="1"/>
  <c r="L181" i="1"/>
  <c r="L93" i="1"/>
  <c r="L445" i="1"/>
  <c r="L18" i="1"/>
  <c r="L49" i="1"/>
  <c r="L619" i="1"/>
  <c r="L533" i="1"/>
  <c r="L610" i="1"/>
  <c r="L394" i="1"/>
  <c r="L86" i="1"/>
  <c r="L137" i="1"/>
  <c r="L489" i="1"/>
  <c r="L575" i="1"/>
  <c r="L269" i="1"/>
  <c r="L526" i="1"/>
  <c r="L41" i="1"/>
  <c r="L130" i="1"/>
  <c r="L568" i="1"/>
  <c r="L350" i="1"/>
  <c r="L401" i="1"/>
  <c r="L482" i="1"/>
  <c r="L174" i="1"/>
  <c r="L48" i="1"/>
  <c r="L306" i="1"/>
  <c r="L357" i="1"/>
  <c r="L225" i="1"/>
  <c r="L313" i="1"/>
  <c r="L438" i="1"/>
  <c r="L262" i="1"/>
</calcChain>
</file>

<file path=xl/sharedStrings.xml><?xml version="1.0" encoding="utf-8"?>
<sst xmlns="http://schemas.openxmlformats.org/spreadsheetml/2006/main" count="761" uniqueCount="154">
  <si>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</si>
  <si>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</si>
  <si>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</si>
  <si>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</si>
  <si>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</si>
  <si>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</si>
  <si>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</si>
  <si>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</si>
  <si>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</si>
  <si>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</si>
  <si>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</si>
  <si>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</si>
  <si>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</si>
  <si>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</si>
  <si>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</si>
  <si>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</si>
  <si>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</si>
  <si>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</si>
  <si>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</si>
  <si>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</si>
  <si>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</si>
  <si>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</si>
  <si>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</si>
  <si>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</si>
  <si>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</si>
  <si>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</si>
  <si>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</si>
  <si>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</si>
  <si>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</si>
  <si>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</si>
  <si>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</si>
  <si>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</si>
  <si>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</si>
  <si>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</si>
  <si>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</si>
  <si>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</si>
  <si>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</si>
  <si>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</si>
  <si>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</si>
  <si>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</si>
  <si>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</si>
  <si>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</si>
  <si>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</si>
  <si>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</si>
  <si>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Суфле "Рыбка"</t>
  </si>
  <si>
    <t>Рис припущенный с овощами</t>
  </si>
  <si>
    <t>Компот из сухофруктов</t>
  </si>
  <si>
    <t>Хлеб пшеничный</t>
  </si>
  <si>
    <t>Хлеб ржаной</t>
  </si>
  <si>
    <t>869/1</t>
  </si>
  <si>
    <t>Какао с молоком</t>
  </si>
  <si>
    <t>Батон</t>
  </si>
  <si>
    <t>Директор</t>
  </si>
  <si>
    <t>Савенков В.М.</t>
  </si>
  <si>
    <t>Каша пшеничная молочная</t>
  </si>
  <si>
    <t>Молоко кипяченное</t>
  </si>
  <si>
    <t>148-1</t>
  </si>
  <si>
    <t>Филе индейки запеченнон (наггетсы)</t>
  </si>
  <si>
    <t>Яблоко</t>
  </si>
  <si>
    <t>Чай</t>
  </si>
  <si>
    <t>Снежок/Йогурт</t>
  </si>
  <si>
    <t>208/196</t>
  </si>
  <si>
    <t>Вафли/печенье</t>
  </si>
  <si>
    <t>Сырники из творога со сгущенкой</t>
  </si>
  <si>
    <t>36/3</t>
  </si>
  <si>
    <t>Чай с лимоном</t>
  </si>
  <si>
    <t>Кофейный напиток с молоком</t>
  </si>
  <si>
    <t>Яйцо</t>
  </si>
  <si>
    <t>Сыр</t>
  </si>
  <si>
    <t>Салат из свеклы с черносливом/яблоком</t>
  </si>
  <si>
    <t>198-1</t>
  </si>
  <si>
    <t>Суп картофельный с бобовыми</t>
  </si>
  <si>
    <t>Капуста тушеная</t>
  </si>
  <si>
    <t>Напиток из плодов шиповника</t>
  </si>
  <si>
    <t>Ватрушка с творогом</t>
  </si>
  <si>
    <t>59.0</t>
  </si>
  <si>
    <t>Макароны отварные</t>
  </si>
  <si>
    <t>Компот из свежих яблок</t>
  </si>
  <si>
    <t>Яблоки печенные</t>
  </si>
  <si>
    <t>Запеканка творожная со сгущенкой</t>
  </si>
  <si>
    <t>Йоурт стаканчик</t>
  </si>
  <si>
    <t>Масло сливочное</t>
  </si>
  <si>
    <t>Борщ со сметаной</t>
  </si>
  <si>
    <t>Пюре картофельное</t>
  </si>
  <si>
    <t>Сок</t>
  </si>
  <si>
    <t>Расстегай с рыбой/мясом</t>
  </si>
  <si>
    <t>Печень по-строгановски</t>
  </si>
  <si>
    <t>Гречка отварная рассыпчатая</t>
  </si>
  <si>
    <t>Йогурт</t>
  </si>
  <si>
    <t>Пудинг из творога со сгущенкой</t>
  </si>
  <si>
    <t>Ватрушка со сметаной</t>
  </si>
  <si>
    <t>59.1</t>
  </si>
  <si>
    <t>72/2</t>
  </si>
  <si>
    <t>Каша "Дружба" (пшено, рис)</t>
  </si>
  <si>
    <t>26_1</t>
  </si>
  <si>
    <t>Омлет натуральный</t>
  </si>
  <si>
    <t>33-5</t>
  </si>
  <si>
    <t>Винегрет овощной</t>
  </si>
  <si>
    <t>Суп-пюре из разных овощей</t>
  </si>
  <si>
    <t>Запеканка картофельная с мясом</t>
  </si>
  <si>
    <t>Суп рыбный</t>
  </si>
  <si>
    <t>Гуляш из филе индейки</t>
  </si>
  <si>
    <t>Гребешок из дрожжевого теста</t>
  </si>
  <si>
    <t>Рыба, запеченная с картофелем по-русски</t>
  </si>
  <si>
    <t>Снежок</t>
  </si>
  <si>
    <t>Яйцо вареное</t>
  </si>
  <si>
    <t>Азу</t>
  </si>
  <si>
    <t>Пицца школьная</t>
  </si>
  <si>
    <t>188.1</t>
  </si>
  <si>
    <t>Суп крестьянский с крупой</t>
  </si>
  <si>
    <t>Гуляш из говядины</t>
  </si>
  <si>
    <t>236-1</t>
  </si>
  <si>
    <t>Рыба запеченная с яйцом</t>
  </si>
  <si>
    <t>Бутерброд с повидлом</t>
  </si>
  <si>
    <t>Каша вязкая (пшенная) на молоке</t>
  </si>
  <si>
    <t>113-1</t>
  </si>
  <si>
    <t>Салат картофельный с сельдью</t>
  </si>
  <si>
    <t>Суп "Харчо" с мясом птицы</t>
  </si>
  <si>
    <t>Курица отварная</t>
  </si>
  <si>
    <t>Пирожок с яблоком</t>
  </si>
  <si>
    <t>Огурцы свежие в нарезке</t>
  </si>
  <si>
    <t>Шницель из говядины</t>
  </si>
  <si>
    <t>Рассольник со сметаной</t>
  </si>
  <si>
    <t>Суп с макаронными изделиями</t>
  </si>
  <si>
    <t>Огурец соленый порционный</t>
  </si>
  <si>
    <t>Котлета из говядины с соусом</t>
  </si>
  <si>
    <t>Филе индейки запеченное с сыром</t>
  </si>
  <si>
    <t>Кисель из сухофруктов</t>
  </si>
  <si>
    <t>Салат из вареных овощей</t>
  </si>
  <si>
    <t>Напиток из клюквы</t>
  </si>
  <si>
    <t>Рыба тушеная в томате с овощами</t>
  </si>
  <si>
    <t>Картофель отварной</t>
  </si>
  <si>
    <t>Огурец соленый порционый</t>
  </si>
  <si>
    <t>Каша молочная ячневая</t>
  </si>
  <si>
    <t>Салат из соленых огурцов</t>
  </si>
  <si>
    <t>Плов их курицы с рисом</t>
  </si>
  <si>
    <t>96-1</t>
  </si>
  <si>
    <t>Пирожок с капустой</t>
  </si>
  <si>
    <t>189.1</t>
  </si>
  <si>
    <t>Биточки из говядины с соусом</t>
  </si>
  <si>
    <t>Каша рассыпчатая перловая</t>
  </si>
  <si>
    <t>Каша молочная рисовая</t>
  </si>
  <si>
    <t>23_1</t>
  </si>
  <si>
    <t>Шницель рыбный</t>
  </si>
  <si>
    <t>Государственное бюджетное  общеобразовательное учреждение Свердловской области  «Екатеринбургская школа- интернат для детей, нуждающихся в длительном лечении»</t>
  </si>
  <si>
    <t>Салат картофельный с соленым огурцом</t>
  </si>
  <si>
    <t>Салат из квашеной капусты</t>
  </si>
  <si>
    <t>45-1</t>
  </si>
  <si>
    <t>Салат из свежих огурцов</t>
  </si>
  <si>
    <t>7-11 лет</t>
  </si>
  <si>
    <t>Огурец свежий в нарезке</t>
  </si>
  <si>
    <t>Чай с молоком</t>
  </si>
  <si>
    <t>Салат из огурцов и помидоров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</si>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</sst>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0" fillId="0" borderId="2" xfId="0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5" borderId="1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6" xfId="0" applyFill="1" applyBorder="1"/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9"/>
  <sheetViews>
    <sheetView tabSelected="1" workbookViewId="0">
      <pane xSplit="4" ySplit="5" topLeftCell="E334" activePane="bottomRight" state="frozen"/>
      <selection pane="topRight" activeCell="E1" sqref="E1"/>
      <selection pane="bottomLeft" activeCell="A6" sqref="A6"/>
      <selection pane="bottomRight" activeCell="E476" sqref="E47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144</v>
      </c>
      <c r="D1" s="69"/>
      <c r="E1" s="69"/>
      <c r="F1" s="13" t="s">
        <v>15</v>
      </c>
      <c r="G1" s="2" t="s">
        <v>16</v>
      </c>
      <c r="H1" s="70" t="s">
        <v>52</v>
      </c>
      <c r="I1" s="70"/>
      <c r="J1" s="70"/>
      <c r="K1" s="70"/>
    </row>
    <row r="2" spans="1:12" ht="18" x14ac:dyDescent="0.2">
      <c r="A2" s="43" t="s">
        <v>6</v>
      </c>
      <c r="C2" s="2"/>
      <c r="G2" s="2" t="s">
        <v>17</v>
      </c>
      <c r="H2" s="70" t="s">
        <v>53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46" t="s">
        <v>149</v>
      </c>
      <c r="G3" s="2" t="s">
        <v>18</v>
      </c>
      <c r="H3" s="55">
        <v>1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3.75" x14ac:dyDescent="0.2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21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22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0</v>
      </c>
      <c r="G13" s="21">
        <f>SUM(G6:G12)</f>
        <v>0</v>
      </c>
      <c r="H13" s="21">
        <f>SUM(H6:H12)</f>
        <v>0</v>
      </c>
      <c r="I13" s="21">
        <f>SUM(I6:I12)</f>
        <v>0</v>
      </c>
      <c r="J13" s="21">
        <f>SUM(J6:J12)</f>
        <v>0</v>
      </c>
      <c r="K13" s="27"/>
      <c r="L13" s="21">
        <f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 t="s">
        <v>20</v>
      </c>
      <c r="E15" s="50" t="s">
        <v>54</v>
      </c>
      <c r="F15" s="51">
        <v>250</v>
      </c>
      <c r="G15" s="51">
        <v>9.9</v>
      </c>
      <c r="H15" s="51">
        <v>11.4</v>
      </c>
      <c r="I15" s="51">
        <v>35.6</v>
      </c>
      <c r="J15" s="51">
        <v>281.08999999999997</v>
      </c>
      <c r="K15" s="52" t="s">
        <v>49</v>
      </c>
      <c r="L15" s="51"/>
    </row>
    <row r="16" spans="1:12" ht="15" x14ac:dyDescent="0.25">
      <c r="A16" s="25"/>
      <c r="B16" s="16"/>
      <c r="C16" s="11"/>
      <c r="D16" s="58" t="s">
        <v>21</v>
      </c>
      <c r="E16" s="50" t="s">
        <v>50</v>
      </c>
      <c r="F16" s="51">
        <v>200</v>
      </c>
      <c r="G16" s="51">
        <v>6.2</v>
      </c>
      <c r="H16" s="51">
        <v>6.2</v>
      </c>
      <c r="I16" s="51">
        <v>25.34</v>
      </c>
      <c r="J16" s="51">
        <v>181.18</v>
      </c>
      <c r="K16" s="52">
        <v>942</v>
      </c>
      <c r="L16" s="51"/>
    </row>
    <row r="17" spans="1:12" ht="15" x14ac:dyDescent="0.25">
      <c r="A17" s="25"/>
      <c r="B17" s="16"/>
      <c r="C17" s="11"/>
      <c r="D17" s="58" t="s">
        <v>22</v>
      </c>
      <c r="E17" s="50" t="s">
        <v>51</v>
      </c>
      <c r="F17" s="51">
        <v>50</v>
      </c>
      <c r="G17" s="51">
        <v>3.75</v>
      </c>
      <c r="H17" s="51">
        <v>1.45</v>
      </c>
      <c r="I17" s="51">
        <v>25.7</v>
      </c>
      <c r="J17" s="51">
        <v>131</v>
      </c>
      <c r="K17" s="52">
        <v>224</v>
      </c>
      <c r="L17" s="51"/>
    </row>
    <row r="18" spans="1:12" ht="15" x14ac:dyDescent="0.25">
      <c r="A18" s="26"/>
      <c r="B18" s="18"/>
      <c r="C18" s="8"/>
      <c r="D18" s="19" t="s">
        <v>38</v>
      </c>
      <c r="E18" s="9"/>
      <c r="F18" s="21">
        <f>SUM(F14:F17)</f>
        <v>500</v>
      </c>
      <c r="G18" s="21">
        <f t="shared" ref="G18:J18" si="0">SUM(G14:G17)</f>
        <v>19.850000000000001</v>
      </c>
      <c r="H18" s="21">
        <f t="shared" si="0"/>
        <v>19.05</v>
      </c>
      <c r="I18" s="21">
        <f t="shared" si="0"/>
        <v>86.64</v>
      </c>
      <c r="J18" s="21">
        <f t="shared" si="0"/>
        <v>593.27</v>
      </c>
      <c r="K18" s="27"/>
      <c r="L18" s="21">
        <f ca="1">SUM(L14:L23)</f>
        <v>0</v>
      </c>
    </row>
    <row r="19" spans="1:12" ht="15" x14ac:dyDescent="0.25">
      <c r="A19" s="28">
        <f>A6</f>
        <v>1</v>
      </c>
      <c r="B19" s="14">
        <f>B6</f>
        <v>1</v>
      </c>
      <c r="C19" s="10" t="s">
        <v>25</v>
      </c>
      <c r="D19" s="7" t="s">
        <v>26</v>
      </c>
      <c r="E19" s="50" t="s">
        <v>145</v>
      </c>
      <c r="F19" s="51">
        <v>100</v>
      </c>
      <c r="G19" s="51">
        <v>20.3</v>
      </c>
      <c r="H19" s="51">
        <v>15.23</v>
      </c>
      <c r="I19" s="51">
        <v>9.57</v>
      </c>
      <c r="J19" s="51">
        <v>184.12</v>
      </c>
      <c r="K19" s="52">
        <v>929</v>
      </c>
      <c r="L19" s="51"/>
    </row>
    <row r="20" spans="1:12" ht="15" x14ac:dyDescent="0.25">
      <c r="A20" s="25"/>
      <c r="B20" s="16"/>
      <c r="C20" s="11"/>
      <c r="D20" s="7" t="s">
        <v>27</v>
      </c>
      <c r="E20" s="50" t="s">
        <v>123</v>
      </c>
      <c r="F20" s="51">
        <v>250</v>
      </c>
      <c r="G20" s="51">
        <v>5</v>
      </c>
      <c r="H20" s="51">
        <v>4.4000000000000004</v>
      </c>
      <c r="I20" s="51">
        <v>21</v>
      </c>
      <c r="J20" s="51">
        <v>143.16999999999999</v>
      </c>
      <c r="K20" s="52">
        <v>952</v>
      </c>
      <c r="L20" s="51"/>
    </row>
    <row r="21" spans="1:12" ht="15" x14ac:dyDescent="0.25">
      <c r="A21" s="25"/>
      <c r="B21" s="16"/>
      <c r="C21" s="11"/>
      <c r="D21" s="7" t="s">
        <v>28</v>
      </c>
      <c r="E21" s="50" t="s">
        <v>121</v>
      </c>
      <c r="F21" s="51">
        <v>100</v>
      </c>
      <c r="G21" s="51">
        <v>17.3</v>
      </c>
      <c r="H21" s="51">
        <v>17.2</v>
      </c>
      <c r="I21" s="51">
        <v>15</v>
      </c>
      <c r="J21" s="51">
        <v>285</v>
      </c>
      <c r="K21" s="52" t="s">
        <v>92</v>
      </c>
      <c r="L21" s="51"/>
    </row>
    <row r="22" spans="1:12" ht="15" x14ac:dyDescent="0.25">
      <c r="A22" s="25"/>
      <c r="B22" s="16"/>
      <c r="C22" s="11"/>
      <c r="D22" s="7" t="s">
        <v>29</v>
      </c>
      <c r="E22" s="50" t="s">
        <v>87</v>
      </c>
      <c r="F22" s="51">
        <v>200</v>
      </c>
      <c r="G22" s="51">
        <v>9.6199999999999992</v>
      </c>
      <c r="H22" s="51">
        <v>9.9499999999999993</v>
      </c>
      <c r="I22" s="51">
        <v>49.72</v>
      </c>
      <c r="J22" s="51">
        <v>85.54</v>
      </c>
      <c r="K22" s="52">
        <v>911</v>
      </c>
      <c r="L22" s="51"/>
    </row>
    <row r="23" spans="1:12" ht="15" x14ac:dyDescent="0.25">
      <c r="A23" s="25"/>
      <c r="B23" s="16"/>
      <c r="C23" s="11"/>
      <c r="D23" s="7" t="s">
        <v>30</v>
      </c>
      <c r="E23" s="50" t="s">
        <v>46</v>
      </c>
      <c r="F23" s="51">
        <v>200</v>
      </c>
      <c r="G23" s="51">
        <v>0.78</v>
      </c>
      <c r="H23" s="51">
        <v>0.16</v>
      </c>
      <c r="I23" s="51">
        <v>32.659999999999997</v>
      </c>
      <c r="J23" s="51">
        <v>129.80000000000001</v>
      </c>
      <c r="K23" s="52">
        <v>135</v>
      </c>
      <c r="L23" s="51"/>
    </row>
    <row r="24" spans="1:12" ht="15" x14ac:dyDescent="0.25">
      <c r="A24" s="25"/>
      <c r="B24" s="16"/>
      <c r="C24" s="11"/>
      <c r="D24" s="7" t="s">
        <v>31</v>
      </c>
      <c r="E24" s="50" t="s">
        <v>47</v>
      </c>
      <c r="F24" s="51">
        <v>25</v>
      </c>
      <c r="G24" s="51">
        <v>1.9</v>
      </c>
      <c r="H24" s="51">
        <v>0.2</v>
      </c>
      <c r="I24" s="51">
        <v>12.15</v>
      </c>
      <c r="J24" s="51">
        <v>58</v>
      </c>
      <c r="K24" s="52">
        <v>204</v>
      </c>
      <c r="L24" s="51"/>
    </row>
    <row r="25" spans="1:12" ht="15" x14ac:dyDescent="0.25">
      <c r="A25" s="25"/>
      <c r="B25" s="16"/>
      <c r="C25" s="11"/>
      <c r="D25" s="7" t="s">
        <v>32</v>
      </c>
      <c r="E25" s="50" t="s">
        <v>48</v>
      </c>
      <c r="F25" s="51">
        <v>50</v>
      </c>
      <c r="G25" s="51">
        <v>3.3</v>
      </c>
      <c r="H25" s="51">
        <v>0.6</v>
      </c>
      <c r="I25" s="51">
        <v>16.7</v>
      </c>
      <c r="J25" s="51">
        <v>87</v>
      </c>
      <c r="K25" s="52">
        <v>206</v>
      </c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5"/>
      <c r="B27" s="16"/>
      <c r="C27" s="11"/>
      <c r="D27" s="6"/>
      <c r="E27" s="50"/>
      <c r="F27" s="51"/>
      <c r="G27" s="51"/>
      <c r="H27" s="51"/>
      <c r="I27" s="51"/>
      <c r="J27" s="51"/>
      <c r="K27" s="52"/>
      <c r="L27" s="51"/>
    </row>
    <row r="28" spans="1:12" ht="15" x14ac:dyDescent="0.25">
      <c r="A28" s="26"/>
      <c r="B28" s="18"/>
      <c r="C28" s="8"/>
      <c r="D28" s="19" t="s">
        <v>38</v>
      </c>
      <c r="E28" s="9"/>
      <c r="F28" s="21">
        <f>SUM(F19:F27)</f>
        <v>925</v>
      </c>
      <c r="G28" s="21">
        <f t="shared" ref="G28:J28" si="1">SUM(G19:G27)</f>
        <v>58.199999999999996</v>
      </c>
      <c r="H28" s="21">
        <f t="shared" si="1"/>
        <v>47.74</v>
      </c>
      <c r="I28" s="21">
        <f t="shared" si="1"/>
        <v>156.79999999999998</v>
      </c>
      <c r="J28" s="21">
        <f t="shared" si="1"/>
        <v>972.62999999999988</v>
      </c>
      <c r="K28" s="27"/>
      <c r="L28" s="21">
        <f ca="1">SUM(L25:L33)</f>
        <v>0</v>
      </c>
    </row>
    <row r="29" spans="1:12" ht="15" x14ac:dyDescent="0.25">
      <c r="A29" s="28">
        <f>A6</f>
        <v>1</v>
      </c>
      <c r="B29" s="14">
        <f>B6</f>
        <v>1</v>
      </c>
      <c r="C29" s="10" t="s">
        <v>33</v>
      </c>
      <c r="D29" s="12" t="s">
        <v>34</v>
      </c>
      <c r="E29" s="50" t="s">
        <v>102</v>
      </c>
      <c r="F29" s="51">
        <v>100</v>
      </c>
      <c r="G29" s="51">
        <v>7.57</v>
      </c>
      <c r="H29" s="51">
        <v>16.16</v>
      </c>
      <c r="I29" s="51">
        <v>13</v>
      </c>
      <c r="J29" s="51">
        <v>402.27</v>
      </c>
      <c r="K29" s="52">
        <v>245</v>
      </c>
      <c r="L29" s="51"/>
    </row>
    <row r="30" spans="1:12" ht="15" x14ac:dyDescent="0.25">
      <c r="A30" s="25"/>
      <c r="B30" s="16"/>
      <c r="C30" s="11"/>
      <c r="D30" s="12" t="s">
        <v>30</v>
      </c>
      <c r="E30" s="50" t="s">
        <v>55</v>
      </c>
      <c r="F30" s="51">
        <v>250</v>
      </c>
      <c r="G30" s="51">
        <v>7.25</v>
      </c>
      <c r="H30" s="51">
        <v>8</v>
      </c>
      <c r="I30" s="51">
        <v>11.75</v>
      </c>
      <c r="J30" s="51">
        <v>150</v>
      </c>
      <c r="K30" s="52" t="s">
        <v>56</v>
      </c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5"/>
      <c r="B32" s="16"/>
      <c r="C32" s="11"/>
      <c r="D32" s="6"/>
      <c r="E32" s="50"/>
      <c r="F32" s="51"/>
      <c r="G32" s="51"/>
      <c r="H32" s="51"/>
      <c r="I32" s="51"/>
      <c r="J32" s="51"/>
      <c r="K32" s="52"/>
      <c r="L32" s="51"/>
    </row>
    <row r="33" spans="1:12" ht="15" x14ac:dyDescent="0.25">
      <c r="A33" s="26"/>
      <c r="B33" s="18"/>
      <c r="C33" s="8"/>
      <c r="D33" s="19" t="s">
        <v>38</v>
      </c>
      <c r="E33" s="9"/>
      <c r="F33" s="21">
        <f>SUM(F29:F32)</f>
        <v>350</v>
      </c>
      <c r="G33" s="21">
        <f t="shared" ref="G33:J33" si="2">SUM(G29:G32)</f>
        <v>14.82</v>
      </c>
      <c r="H33" s="21">
        <f t="shared" si="2"/>
        <v>24.16</v>
      </c>
      <c r="I33" s="21">
        <f t="shared" si="2"/>
        <v>24.75</v>
      </c>
      <c r="J33" s="21">
        <f t="shared" si="2"/>
        <v>552.27</v>
      </c>
      <c r="K33" s="27"/>
      <c r="L33" s="21">
        <f ca="1">SUM(L26:L32)</f>
        <v>0</v>
      </c>
    </row>
    <row r="34" spans="1:12" ht="15" x14ac:dyDescent="0.25">
      <c r="A34" s="28">
        <f>A6</f>
        <v>1</v>
      </c>
      <c r="B34" s="14">
        <f>B6</f>
        <v>1</v>
      </c>
      <c r="C34" s="10" t="s">
        <v>35</v>
      </c>
      <c r="D34" s="7" t="s">
        <v>20</v>
      </c>
      <c r="E34" s="50" t="s">
        <v>57</v>
      </c>
      <c r="F34" s="51">
        <v>100</v>
      </c>
      <c r="G34" s="51">
        <v>19.27</v>
      </c>
      <c r="H34" s="51">
        <v>15.15</v>
      </c>
      <c r="I34" s="51">
        <v>9.7200000000000006</v>
      </c>
      <c r="J34" s="51">
        <v>99.15</v>
      </c>
      <c r="K34" s="52">
        <v>262</v>
      </c>
      <c r="L34" s="51"/>
    </row>
    <row r="35" spans="1:12" ht="15" x14ac:dyDescent="0.25">
      <c r="A35" s="25"/>
      <c r="B35" s="16"/>
      <c r="C35" s="11"/>
      <c r="D35" s="7" t="s">
        <v>29</v>
      </c>
      <c r="E35" s="50" t="s">
        <v>83</v>
      </c>
      <c r="F35" s="51">
        <v>200</v>
      </c>
      <c r="G35" s="51">
        <v>1</v>
      </c>
      <c r="H35" s="51">
        <v>4.5999999999999996</v>
      </c>
      <c r="I35" s="51">
        <v>1.5</v>
      </c>
      <c r="J35" s="51">
        <v>51.18</v>
      </c>
      <c r="K35" s="52">
        <v>910</v>
      </c>
      <c r="L35" s="51"/>
    </row>
    <row r="36" spans="1:12" ht="15" x14ac:dyDescent="0.25">
      <c r="A36" s="25"/>
      <c r="B36" s="16"/>
      <c r="C36" s="11"/>
      <c r="D36" s="7" t="s">
        <v>30</v>
      </c>
      <c r="E36" s="50" t="s">
        <v>84</v>
      </c>
      <c r="F36" s="51">
        <v>200</v>
      </c>
      <c r="G36" s="51">
        <v>1</v>
      </c>
      <c r="H36" s="51">
        <v>0.1</v>
      </c>
      <c r="I36" s="51">
        <v>26.2</v>
      </c>
      <c r="J36" s="51">
        <v>110</v>
      </c>
      <c r="K36" s="52">
        <v>165</v>
      </c>
      <c r="L36" s="51"/>
    </row>
    <row r="37" spans="1:12" ht="15" x14ac:dyDescent="0.25">
      <c r="A37" s="25"/>
      <c r="B37" s="16"/>
      <c r="C37" s="11"/>
      <c r="D37" s="7" t="s">
        <v>22</v>
      </c>
      <c r="E37" s="50" t="s">
        <v>47</v>
      </c>
      <c r="F37" s="51">
        <v>50</v>
      </c>
      <c r="G37" s="51">
        <v>3.8</v>
      </c>
      <c r="H37" s="51">
        <v>0.4</v>
      </c>
      <c r="I37" s="51">
        <v>24.3</v>
      </c>
      <c r="J37" s="51">
        <v>116</v>
      </c>
      <c r="K37" s="52">
        <v>194</v>
      </c>
      <c r="L37" s="51"/>
    </row>
    <row r="38" spans="1:12" ht="15" x14ac:dyDescent="0.25">
      <c r="A38" s="25"/>
      <c r="B38" s="16"/>
      <c r="C38" s="11"/>
      <c r="D38" s="7"/>
      <c r="E38" s="50" t="s">
        <v>48</v>
      </c>
      <c r="F38" s="51">
        <v>50</v>
      </c>
      <c r="G38" s="51">
        <v>3.3</v>
      </c>
      <c r="H38" s="51">
        <v>0.6</v>
      </c>
      <c r="I38" s="51">
        <v>16.7</v>
      </c>
      <c r="J38" s="51">
        <v>87</v>
      </c>
      <c r="K38" s="52">
        <v>206</v>
      </c>
      <c r="L38" s="51"/>
    </row>
    <row r="39" spans="1:12" ht="15" x14ac:dyDescent="0.25">
      <c r="A39" s="25"/>
      <c r="B39" s="16"/>
      <c r="C39" s="11"/>
      <c r="D39" s="6"/>
      <c r="E39" s="50" t="s">
        <v>124</v>
      </c>
      <c r="F39" s="51">
        <v>100</v>
      </c>
      <c r="G39" s="51">
        <v>0.8</v>
      </c>
      <c r="H39" s="51">
        <v>0.1</v>
      </c>
      <c r="I39" s="51">
        <v>1.7</v>
      </c>
      <c r="J39" s="51">
        <v>13</v>
      </c>
      <c r="K39" s="52">
        <v>185</v>
      </c>
      <c r="L39" s="51"/>
    </row>
    <row r="40" spans="1:12" ht="15" x14ac:dyDescent="0.25">
      <c r="A40" s="25"/>
      <c r="B40" s="16"/>
      <c r="C40" s="11"/>
      <c r="D40" s="6"/>
      <c r="E40" s="50" t="s">
        <v>58</v>
      </c>
      <c r="F40" s="51">
        <v>120</v>
      </c>
      <c r="G40" s="51">
        <v>0.6</v>
      </c>
      <c r="H40" s="51">
        <v>0.6</v>
      </c>
      <c r="I40" s="51">
        <v>14.7</v>
      </c>
      <c r="J40" s="51">
        <v>70.5</v>
      </c>
      <c r="K40" s="52"/>
      <c r="L40" s="51"/>
    </row>
    <row r="41" spans="1:12" ht="15" x14ac:dyDescent="0.25">
      <c r="A41" s="26"/>
      <c r="B41" s="18"/>
      <c r="C41" s="8"/>
      <c r="D41" s="19" t="s">
        <v>38</v>
      </c>
      <c r="E41" s="9"/>
      <c r="F41" s="21">
        <f>SUM(F34:F40)</f>
        <v>820</v>
      </c>
      <c r="G41" s="21">
        <f t="shared" ref="G41:J41" si="3">SUM(G34:G40)</f>
        <v>29.770000000000003</v>
      </c>
      <c r="H41" s="21">
        <f t="shared" si="3"/>
        <v>21.550000000000004</v>
      </c>
      <c r="I41" s="21">
        <f t="shared" si="3"/>
        <v>94.820000000000007</v>
      </c>
      <c r="J41" s="21">
        <f t="shared" si="3"/>
        <v>546.83000000000004</v>
      </c>
      <c r="K41" s="27"/>
      <c r="L41" s="21">
        <f ca="1">SUM(L34:L43)</f>
        <v>0</v>
      </c>
    </row>
    <row r="42" spans="1:12" ht="15" x14ac:dyDescent="0.25">
      <c r="A42" s="28">
        <f>A6</f>
        <v>1</v>
      </c>
      <c r="B42" s="14">
        <f>B6</f>
        <v>1</v>
      </c>
      <c r="C42" s="10" t="s">
        <v>36</v>
      </c>
      <c r="D42" s="12" t="s">
        <v>37</v>
      </c>
      <c r="E42" s="50" t="s">
        <v>60</v>
      </c>
      <c r="F42" s="51">
        <v>200</v>
      </c>
      <c r="G42" s="51">
        <v>5.8</v>
      </c>
      <c r="H42" s="51">
        <v>5</v>
      </c>
      <c r="I42" s="51">
        <v>8.4</v>
      </c>
      <c r="J42" s="51">
        <v>108</v>
      </c>
      <c r="K42" s="52" t="s">
        <v>61</v>
      </c>
      <c r="L42" s="51"/>
    </row>
    <row r="43" spans="1:12" ht="15" x14ac:dyDescent="0.25">
      <c r="A43" s="25"/>
      <c r="B43" s="16"/>
      <c r="C43" s="11"/>
      <c r="D43" s="12" t="s">
        <v>34</v>
      </c>
      <c r="E43" s="50" t="s">
        <v>62</v>
      </c>
      <c r="F43" s="51">
        <v>40</v>
      </c>
      <c r="G43" s="51">
        <v>2.56</v>
      </c>
      <c r="H43" s="51">
        <v>6.72</v>
      </c>
      <c r="I43" s="51">
        <v>27.4</v>
      </c>
      <c r="J43" s="51">
        <v>180.4</v>
      </c>
      <c r="K43" s="52">
        <v>164</v>
      </c>
      <c r="L43" s="51"/>
    </row>
    <row r="44" spans="1:12" ht="15" x14ac:dyDescent="0.25">
      <c r="A44" s="25"/>
      <c r="B44" s="16"/>
      <c r="C44" s="11"/>
      <c r="D44" s="12" t="s">
        <v>30</v>
      </c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12" t="s">
        <v>23</v>
      </c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5"/>
      <c r="B46" s="16"/>
      <c r="C46" s="11"/>
      <c r="D46" s="6"/>
      <c r="E46" s="50"/>
      <c r="F46" s="51"/>
      <c r="G46" s="51"/>
      <c r="H46" s="51"/>
      <c r="I46" s="51"/>
      <c r="J46" s="51"/>
      <c r="K46" s="52"/>
      <c r="L46" s="51"/>
    </row>
    <row r="47" spans="1:12" ht="15" x14ac:dyDescent="0.25">
      <c r="A47" s="25"/>
      <c r="B47" s="16"/>
      <c r="C47" s="11"/>
      <c r="D47" s="6"/>
      <c r="E47" s="50"/>
      <c r="F47" s="51"/>
      <c r="G47" s="51"/>
      <c r="H47" s="51"/>
      <c r="I47" s="51"/>
      <c r="J47" s="51"/>
      <c r="K47" s="52"/>
      <c r="L47" s="51"/>
    </row>
    <row r="48" spans="1:12" ht="15" x14ac:dyDescent="0.25">
      <c r="A48" s="26"/>
      <c r="B48" s="18"/>
      <c r="C48" s="8"/>
      <c r="D48" s="20" t="s">
        <v>38</v>
      </c>
      <c r="E48" s="9"/>
      <c r="F48" s="21">
        <f>SUM(F42:F47)</f>
        <v>240</v>
      </c>
      <c r="G48" s="21">
        <f t="shared" ref="G48:J48" si="4">SUM(G42:G47)</f>
        <v>8.36</v>
      </c>
      <c r="H48" s="21">
        <f t="shared" si="4"/>
        <v>11.719999999999999</v>
      </c>
      <c r="I48" s="21">
        <f t="shared" si="4"/>
        <v>35.799999999999997</v>
      </c>
      <c r="J48" s="21">
        <f t="shared" si="4"/>
        <v>288.39999999999998</v>
      </c>
      <c r="K48" s="27"/>
      <c r="L48" s="21">
        <f ca="1">SUM(L42:L50)</f>
        <v>0</v>
      </c>
    </row>
    <row r="49" spans="1:12" ht="15" x14ac:dyDescent="0.2">
      <c r="A49" s="31">
        <f>A6</f>
        <v>1</v>
      </c>
      <c r="B49" s="32">
        <f>B6</f>
        <v>1</v>
      </c>
      <c r="C49" s="66" t="s">
        <v>4</v>
      </c>
      <c r="D49" s="67"/>
      <c r="E49" s="33"/>
      <c r="F49" s="34">
        <f>F13+F18+F28+F33+F41+F48</f>
        <v>2835</v>
      </c>
      <c r="G49" s="34">
        <f t="shared" ref="G49:J49" si="5">G13+G18+G28+G33+G41+G48</f>
        <v>131</v>
      </c>
      <c r="H49" s="34">
        <f t="shared" si="5"/>
        <v>124.22</v>
      </c>
      <c r="I49" s="34">
        <f t="shared" si="5"/>
        <v>398.81</v>
      </c>
      <c r="J49" s="34">
        <f t="shared" si="5"/>
        <v>2953.4</v>
      </c>
      <c r="K49" s="35"/>
      <c r="L49" s="34">
        <f ca="1">L13+L18+L28+L33+L41+L48</f>
        <v>0</v>
      </c>
    </row>
    <row r="50" spans="1:12" ht="15" x14ac:dyDescent="0.25">
      <c r="A50" s="15">
        <v>1</v>
      </c>
      <c r="B50" s="16">
        <v>2</v>
      </c>
      <c r="C50" s="24" t="s">
        <v>19</v>
      </c>
      <c r="D50" s="5" t="s">
        <v>20</v>
      </c>
      <c r="E50" s="47" t="s">
        <v>63</v>
      </c>
      <c r="F50" s="48">
        <v>200</v>
      </c>
      <c r="G50" s="48">
        <v>34.799999999999997</v>
      </c>
      <c r="H50" s="48">
        <v>24.4</v>
      </c>
      <c r="I50" s="48">
        <v>39.380000000000003</v>
      </c>
      <c r="J50" s="48">
        <v>521.54999999999995</v>
      </c>
      <c r="K50" s="49" t="s">
        <v>64</v>
      </c>
      <c r="L50" s="48"/>
    </row>
    <row r="51" spans="1:12" ht="15" x14ac:dyDescent="0.25">
      <c r="A51" s="15"/>
      <c r="B51" s="16"/>
      <c r="C51" s="11"/>
      <c r="D51" s="6"/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21</v>
      </c>
      <c r="E52" s="50" t="s">
        <v>65</v>
      </c>
      <c r="F52" s="51">
        <v>200</v>
      </c>
      <c r="G52" s="51">
        <v>0.3</v>
      </c>
      <c r="H52" s="51"/>
      <c r="I52" s="51">
        <v>15.22</v>
      </c>
      <c r="J52" s="51">
        <v>61.14</v>
      </c>
      <c r="K52" s="52">
        <v>142</v>
      </c>
      <c r="L52" s="51"/>
    </row>
    <row r="53" spans="1:12" ht="15" x14ac:dyDescent="0.25">
      <c r="A53" s="15"/>
      <c r="B53" s="16"/>
      <c r="C53" s="11"/>
      <c r="D53" s="7" t="s">
        <v>22</v>
      </c>
      <c r="E53" s="50" t="s">
        <v>51</v>
      </c>
      <c r="F53" s="51">
        <v>50</v>
      </c>
      <c r="G53" s="51">
        <v>3.75</v>
      </c>
      <c r="H53" s="51">
        <v>1.45</v>
      </c>
      <c r="I53" s="51">
        <v>25.7</v>
      </c>
      <c r="J53" s="51">
        <v>131</v>
      </c>
      <c r="K53" s="52">
        <v>224</v>
      </c>
      <c r="L53" s="51"/>
    </row>
    <row r="54" spans="1:12" ht="15" x14ac:dyDescent="0.25">
      <c r="A54" s="15"/>
      <c r="B54" s="16"/>
      <c r="C54" s="11"/>
      <c r="D54" s="7" t="s">
        <v>23</v>
      </c>
      <c r="E54" s="50" t="s">
        <v>58</v>
      </c>
      <c r="F54" s="51">
        <v>120</v>
      </c>
      <c r="G54" s="51">
        <v>0.6</v>
      </c>
      <c r="H54" s="51">
        <v>0.6</v>
      </c>
      <c r="I54" s="51">
        <v>14.7</v>
      </c>
      <c r="J54" s="51">
        <v>70.5</v>
      </c>
      <c r="K54" s="52">
        <v>256</v>
      </c>
      <c r="L54" s="51"/>
    </row>
    <row r="55" spans="1:12" ht="15" x14ac:dyDescent="0.25">
      <c r="A55" s="15"/>
      <c r="B55" s="16"/>
      <c r="C55" s="11"/>
      <c r="D55" s="6"/>
      <c r="E55" s="50"/>
      <c r="F55" s="51"/>
      <c r="G55" s="51"/>
      <c r="H55" s="51"/>
      <c r="I55" s="51"/>
      <c r="J55" s="51"/>
      <c r="K55" s="52"/>
      <c r="L55" s="51"/>
    </row>
    <row r="56" spans="1:12" ht="15" x14ac:dyDescent="0.25">
      <c r="A56" s="15"/>
      <c r="B56" s="16"/>
      <c r="C56" s="11"/>
      <c r="D56" s="6"/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7"/>
      <c r="B57" s="18"/>
      <c r="C57" s="8"/>
      <c r="D57" s="19" t="s">
        <v>38</v>
      </c>
      <c r="E57" s="9"/>
      <c r="F57" s="21">
        <f>SUM(F50:F56)</f>
        <v>570</v>
      </c>
      <c r="G57" s="21">
        <f t="shared" ref="G57:J57" si="6">SUM(G50:G56)</f>
        <v>39.449999999999996</v>
      </c>
      <c r="H57" s="21">
        <f t="shared" si="6"/>
        <v>26.45</v>
      </c>
      <c r="I57" s="21">
        <f t="shared" si="6"/>
        <v>95</v>
      </c>
      <c r="J57" s="21">
        <f t="shared" si="6"/>
        <v>784.18999999999994</v>
      </c>
      <c r="K57" s="27"/>
      <c r="L57" s="21">
        <f t="shared" ref="L57:L102" si="7">SUM(L50:L56)</f>
        <v>0</v>
      </c>
    </row>
    <row r="58" spans="1:12" ht="15" x14ac:dyDescent="0.25">
      <c r="A58" s="14">
        <f>A50</f>
        <v>1</v>
      </c>
      <c r="B58" s="14">
        <f>B50</f>
        <v>2</v>
      </c>
      <c r="C58" s="10" t="s">
        <v>24</v>
      </c>
      <c r="D58" s="12" t="s">
        <v>23</v>
      </c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5"/>
      <c r="B59" s="16"/>
      <c r="C59" s="11"/>
      <c r="D59" s="6"/>
      <c r="E59" s="50" t="s">
        <v>51</v>
      </c>
      <c r="F59" s="51">
        <v>50</v>
      </c>
      <c r="G59" s="51">
        <v>3.75</v>
      </c>
      <c r="H59" s="51">
        <v>1.45</v>
      </c>
      <c r="I59" s="51">
        <v>25.7</v>
      </c>
      <c r="J59" s="51">
        <v>131</v>
      </c>
      <c r="K59" s="52">
        <v>224</v>
      </c>
      <c r="L59" s="51"/>
    </row>
    <row r="60" spans="1:12" ht="15" x14ac:dyDescent="0.25">
      <c r="A60" s="15"/>
      <c r="B60" s="16"/>
      <c r="C60" s="11"/>
      <c r="D60" s="6"/>
      <c r="L60" s="51"/>
    </row>
    <row r="61" spans="1:12" ht="15" x14ac:dyDescent="0.25">
      <c r="A61" s="15"/>
      <c r="B61" s="16"/>
      <c r="C61" s="11"/>
      <c r="D61" s="6"/>
      <c r="E61" s="50" t="s">
        <v>68</v>
      </c>
      <c r="F61" s="51">
        <v>20</v>
      </c>
      <c r="G61" s="51">
        <v>5.36</v>
      </c>
      <c r="H61" s="51">
        <v>5.46</v>
      </c>
      <c r="I61" s="51"/>
      <c r="J61" s="51">
        <v>72.2</v>
      </c>
      <c r="K61" s="52">
        <v>212</v>
      </c>
      <c r="L61" s="51"/>
    </row>
    <row r="62" spans="1:12" ht="15" x14ac:dyDescent="0.25">
      <c r="A62" s="15"/>
      <c r="B62" s="16"/>
      <c r="C62" s="11"/>
      <c r="D62" s="6"/>
      <c r="E62" s="50" t="s">
        <v>66</v>
      </c>
      <c r="F62" s="51">
        <v>200</v>
      </c>
      <c r="G62" s="51">
        <v>0.5</v>
      </c>
      <c r="H62" s="51">
        <v>0.5</v>
      </c>
      <c r="I62" s="51">
        <v>2.5000000000000001E-2</v>
      </c>
      <c r="J62" s="51">
        <v>110</v>
      </c>
      <c r="K62" s="52">
        <v>165</v>
      </c>
      <c r="L62" s="51"/>
    </row>
    <row r="63" spans="1:12" ht="15" x14ac:dyDescent="0.25">
      <c r="A63" s="17"/>
      <c r="B63" s="18"/>
      <c r="C63" s="8"/>
      <c r="D63" s="19" t="s">
        <v>38</v>
      </c>
      <c r="E63" s="9"/>
      <c r="F63" s="21">
        <f>SUM(F58:F62)</f>
        <v>270</v>
      </c>
      <c r="G63" s="21">
        <f t="shared" ref="G63:J63" si="8">SUM(G58:G62)</f>
        <v>9.61</v>
      </c>
      <c r="H63" s="21">
        <f t="shared" si="8"/>
        <v>7.41</v>
      </c>
      <c r="I63" s="21">
        <f t="shared" si="8"/>
        <v>25.724999999999998</v>
      </c>
      <c r="J63" s="21">
        <f t="shared" si="8"/>
        <v>313.2</v>
      </c>
      <c r="K63" s="27"/>
      <c r="L63" s="21">
        <f t="shared" ref="L63" ca="1" si="9">SUM(L58:L68)</f>
        <v>0</v>
      </c>
    </row>
    <row r="64" spans="1:12" ht="15" x14ac:dyDescent="0.25">
      <c r="A64" s="14">
        <f>A50</f>
        <v>1</v>
      </c>
      <c r="B64" s="14">
        <f>B50</f>
        <v>2</v>
      </c>
      <c r="C64" s="10" t="s">
        <v>25</v>
      </c>
      <c r="D64" s="7" t="s">
        <v>26</v>
      </c>
      <c r="E64" s="50" t="s">
        <v>69</v>
      </c>
      <c r="F64" s="51">
        <v>100</v>
      </c>
      <c r="G64" s="51">
        <v>1.49</v>
      </c>
      <c r="H64" s="51">
        <v>5.13</v>
      </c>
      <c r="I64" s="51">
        <v>18.63</v>
      </c>
      <c r="J64" s="51">
        <v>123.91</v>
      </c>
      <c r="K64" s="52" t="s">
        <v>70</v>
      </c>
      <c r="L64" s="51"/>
    </row>
    <row r="65" spans="1:12" ht="15" x14ac:dyDescent="0.25">
      <c r="A65" s="15"/>
      <c r="B65" s="16"/>
      <c r="C65" s="11"/>
      <c r="D65" s="7" t="s">
        <v>27</v>
      </c>
      <c r="E65" s="50" t="s">
        <v>71</v>
      </c>
      <c r="F65" s="51">
        <v>250</v>
      </c>
      <c r="G65" s="51">
        <v>6.69</v>
      </c>
      <c r="H65" s="51">
        <v>6.3</v>
      </c>
      <c r="I65" s="51">
        <v>17.670000000000002</v>
      </c>
      <c r="J65" s="51">
        <v>154.33000000000001</v>
      </c>
      <c r="K65" s="52">
        <v>9</v>
      </c>
      <c r="L65" s="51"/>
    </row>
    <row r="66" spans="1:12" ht="15" x14ac:dyDescent="0.25">
      <c r="A66" s="15"/>
      <c r="B66" s="16"/>
      <c r="C66" s="11"/>
      <c r="D66" s="7" t="s">
        <v>28</v>
      </c>
      <c r="E66" s="50" t="s">
        <v>44</v>
      </c>
      <c r="F66" s="51">
        <v>100</v>
      </c>
      <c r="G66" s="51">
        <v>13.23</v>
      </c>
      <c r="H66" s="51">
        <v>18.760000000000002</v>
      </c>
      <c r="I66" s="51">
        <v>24.72</v>
      </c>
      <c r="J66" s="51">
        <v>319</v>
      </c>
      <c r="K66" s="52">
        <v>47</v>
      </c>
      <c r="L66" s="51"/>
    </row>
    <row r="67" spans="1:12" ht="15" x14ac:dyDescent="0.25">
      <c r="A67" s="15"/>
      <c r="B67" s="16"/>
      <c r="C67" s="11"/>
      <c r="D67" s="7" t="s">
        <v>29</v>
      </c>
      <c r="E67" s="50" t="s">
        <v>45</v>
      </c>
      <c r="F67" s="51">
        <v>180</v>
      </c>
      <c r="G67" s="51">
        <v>15.11</v>
      </c>
      <c r="H67" s="51">
        <v>21.73</v>
      </c>
      <c r="I67" s="51">
        <v>37.51</v>
      </c>
      <c r="J67" s="51">
        <v>406.13</v>
      </c>
      <c r="K67" s="52">
        <v>327</v>
      </c>
      <c r="L67" s="51"/>
    </row>
    <row r="68" spans="1:12" ht="15" x14ac:dyDescent="0.25">
      <c r="A68" s="15"/>
      <c r="B68" s="16"/>
      <c r="C68" s="11"/>
      <c r="D68" s="7" t="s">
        <v>30</v>
      </c>
      <c r="E68" s="50" t="s">
        <v>73</v>
      </c>
      <c r="F68" s="51">
        <v>200</v>
      </c>
      <c r="G68" s="51">
        <v>0.7</v>
      </c>
      <c r="H68" s="51">
        <v>0.3</v>
      </c>
      <c r="I68" s="51">
        <v>29.62</v>
      </c>
      <c r="J68" s="51">
        <v>132.6</v>
      </c>
      <c r="K68" s="52">
        <v>154</v>
      </c>
      <c r="L68" s="51"/>
    </row>
    <row r="69" spans="1:12" ht="15" x14ac:dyDescent="0.25">
      <c r="A69" s="15"/>
      <c r="B69" s="16"/>
      <c r="C69" s="11"/>
      <c r="D69" s="7" t="s">
        <v>31</v>
      </c>
      <c r="E69" s="50" t="s">
        <v>47</v>
      </c>
      <c r="F69" s="51">
        <v>25</v>
      </c>
      <c r="G69" s="51">
        <v>1.9</v>
      </c>
      <c r="H69" s="51">
        <v>0.2</v>
      </c>
      <c r="I69" s="51">
        <v>12.15</v>
      </c>
      <c r="J69" s="51">
        <v>58</v>
      </c>
      <c r="K69" s="52">
        <v>204</v>
      </c>
      <c r="L69" s="51"/>
    </row>
    <row r="70" spans="1:12" ht="15" x14ac:dyDescent="0.25">
      <c r="A70" s="15"/>
      <c r="B70" s="16"/>
      <c r="C70" s="11"/>
      <c r="D70" s="7" t="s">
        <v>32</v>
      </c>
      <c r="E70" s="50" t="s">
        <v>48</v>
      </c>
      <c r="F70" s="51">
        <v>50</v>
      </c>
      <c r="G70" s="51">
        <v>3.3</v>
      </c>
      <c r="H70" s="51">
        <v>0.6</v>
      </c>
      <c r="I70" s="51">
        <v>16.7</v>
      </c>
      <c r="J70" s="51">
        <v>87</v>
      </c>
      <c r="K70" s="52">
        <v>206</v>
      </c>
      <c r="L70" s="51"/>
    </row>
    <row r="71" spans="1:12" ht="15" x14ac:dyDescent="0.25">
      <c r="A71" s="15"/>
      <c r="B71" s="16"/>
      <c r="C71" s="11"/>
      <c r="D71" s="6"/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7"/>
      <c r="B73" s="18"/>
      <c r="C73" s="8"/>
      <c r="D73" s="19" t="s">
        <v>38</v>
      </c>
      <c r="E73" s="9"/>
      <c r="F73" s="21">
        <f>SUM(F64:F72)</f>
        <v>905</v>
      </c>
      <c r="G73" s="21">
        <f t="shared" ref="G73:J73" si="10">SUM(G64:G72)</f>
        <v>42.419999999999995</v>
      </c>
      <c r="H73" s="21">
        <f t="shared" si="10"/>
        <v>53.02</v>
      </c>
      <c r="I73" s="21">
        <f t="shared" si="10"/>
        <v>157</v>
      </c>
      <c r="J73" s="21">
        <f t="shared" si="10"/>
        <v>1280.97</v>
      </c>
      <c r="K73" s="27"/>
      <c r="L73" s="21">
        <f t="shared" ref="L73" ca="1" si="11">SUM(L70:L78)</f>
        <v>0</v>
      </c>
    </row>
    <row r="74" spans="1:12" ht="15" x14ac:dyDescent="0.25">
      <c r="A74" s="14">
        <f>A50</f>
        <v>1</v>
      </c>
      <c r="B74" s="14">
        <f>B50</f>
        <v>2</v>
      </c>
      <c r="C74" s="10" t="s">
        <v>33</v>
      </c>
      <c r="D74" s="12" t="s">
        <v>34</v>
      </c>
      <c r="E74" s="50" t="s">
        <v>74</v>
      </c>
      <c r="F74" s="51">
        <v>100</v>
      </c>
      <c r="G74" s="51">
        <v>12.58</v>
      </c>
      <c r="H74" s="51">
        <v>6.22</v>
      </c>
      <c r="I74" s="51">
        <v>45.02</v>
      </c>
      <c r="J74" s="51">
        <v>290.45</v>
      </c>
      <c r="K74" s="52" t="s">
        <v>75</v>
      </c>
      <c r="L74" s="51"/>
    </row>
    <row r="75" spans="1:12" ht="15" x14ac:dyDescent="0.25">
      <c r="A75" s="15"/>
      <c r="B75" s="16"/>
      <c r="C75" s="11"/>
      <c r="D75" s="12" t="s">
        <v>30</v>
      </c>
      <c r="E75" s="50" t="s">
        <v>55</v>
      </c>
      <c r="F75" s="51">
        <v>250</v>
      </c>
      <c r="G75" s="51">
        <v>7.25</v>
      </c>
      <c r="H75" s="51">
        <v>8</v>
      </c>
      <c r="I75" s="51">
        <v>11.75</v>
      </c>
      <c r="J75" s="51">
        <v>150</v>
      </c>
      <c r="K75" s="52" t="s">
        <v>56</v>
      </c>
      <c r="L75" s="51"/>
    </row>
    <row r="76" spans="1:12" ht="15" x14ac:dyDescent="0.25">
      <c r="A76" s="15"/>
      <c r="B76" s="16"/>
      <c r="C76" s="11"/>
      <c r="D76" s="6"/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6"/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7"/>
      <c r="B78" s="18"/>
      <c r="C78" s="8"/>
      <c r="D78" s="19" t="s">
        <v>38</v>
      </c>
      <c r="E78" s="9"/>
      <c r="F78" s="21">
        <f>SUM(F74:F77)</f>
        <v>350</v>
      </c>
      <c r="G78" s="21">
        <f t="shared" ref="G78:J78" si="12">SUM(G74:G77)</f>
        <v>19.829999999999998</v>
      </c>
      <c r="H78" s="21">
        <f t="shared" si="12"/>
        <v>14.219999999999999</v>
      </c>
      <c r="I78" s="21">
        <f t="shared" si="12"/>
        <v>56.77</v>
      </c>
      <c r="J78" s="21">
        <f t="shared" si="12"/>
        <v>440.45</v>
      </c>
      <c r="K78" s="27"/>
      <c r="L78" s="21">
        <f t="shared" ref="L78" ca="1" si="13">SUM(L71:L77)</f>
        <v>0</v>
      </c>
    </row>
    <row r="79" spans="1:12" ht="15" x14ac:dyDescent="0.25">
      <c r="A79" s="14">
        <f>A50</f>
        <v>1</v>
      </c>
      <c r="B79" s="14">
        <f>B50</f>
        <v>2</v>
      </c>
      <c r="C79" s="10" t="s">
        <v>35</v>
      </c>
      <c r="D79" s="7" t="s">
        <v>20</v>
      </c>
      <c r="E79" s="50" t="s">
        <v>125</v>
      </c>
      <c r="F79" s="51">
        <v>175</v>
      </c>
      <c r="G79" s="51">
        <v>18.3</v>
      </c>
      <c r="H79" s="51">
        <v>27.4</v>
      </c>
      <c r="I79" s="51">
        <v>20.2</v>
      </c>
      <c r="J79" s="51">
        <v>402</v>
      </c>
      <c r="K79" s="52">
        <v>259</v>
      </c>
      <c r="L79" s="51"/>
    </row>
    <row r="80" spans="1:12" ht="15" x14ac:dyDescent="0.25">
      <c r="A80" s="15"/>
      <c r="B80" s="16"/>
      <c r="C80" s="11"/>
      <c r="D80" s="7" t="s">
        <v>29</v>
      </c>
      <c r="E80" s="50" t="s">
        <v>76</v>
      </c>
      <c r="F80" s="51">
        <v>200</v>
      </c>
      <c r="G80" s="51">
        <v>8.1</v>
      </c>
      <c r="H80" s="51">
        <v>37.159999999999997</v>
      </c>
      <c r="I80" s="51">
        <v>50</v>
      </c>
      <c r="J80" s="51">
        <v>567.1</v>
      </c>
      <c r="K80" s="52">
        <v>907</v>
      </c>
      <c r="L80" s="51"/>
    </row>
    <row r="81" spans="1:12" ht="15" x14ac:dyDescent="0.25">
      <c r="A81" s="15"/>
      <c r="B81" s="16"/>
      <c r="C81" s="11"/>
      <c r="D81" s="7" t="s">
        <v>30</v>
      </c>
      <c r="E81" s="50" t="s">
        <v>77</v>
      </c>
      <c r="F81" s="51">
        <v>200</v>
      </c>
      <c r="G81" s="51">
        <v>0.16</v>
      </c>
      <c r="H81" s="51">
        <v>0.16</v>
      </c>
      <c r="I81" s="51">
        <v>27.87</v>
      </c>
      <c r="J81" s="51">
        <v>109.76</v>
      </c>
      <c r="K81" s="52">
        <v>132</v>
      </c>
      <c r="L81" s="51"/>
    </row>
    <row r="82" spans="1:12" ht="15" x14ac:dyDescent="0.25">
      <c r="A82" s="15"/>
      <c r="B82" s="16"/>
      <c r="C82" s="11"/>
      <c r="D82" s="7" t="s">
        <v>22</v>
      </c>
      <c r="E82" s="50" t="s">
        <v>47</v>
      </c>
      <c r="F82" s="51">
        <v>50</v>
      </c>
      <c r="G82" s="51">
        <v>3.8</v>
      </c>
      <c r="H82" s="51">
        <v>0.4</v>
      </c>
      <c r="I82" s="51">
        <v>24.3</v>
      </c>
      <c r="J82" s="51">
        <v>116</v>
      </c>
      <c r="K82" s="52">
        <v>194</v>
      </c>
      <c r="L82" s="51"/>
    </row>
    <row r="83" spans="1:12" ht="15" x14ac:dyDescent="0.25">
      <c r="A83" s="15"/>
      <c r="B83" s="16"/>
      <c r="C83" s="11"/>
      <c r="D83" s="7"/>
      <c r="E83" s="50" t="s">
        <v>48</v>
      </c>
      <c r="F83" s="51">
        <v>50</v>
      </c>
      <c r="G83" s="51">
        <v>3.3</v>
      </c>
      <c r="H83" s="51">
        <v>0.6</v>
      </c>
      <c r="I83" s="51">
        <v>16.7</v>
      </c>
      <c r="J83" s="51">
        <v>87</v>
      </c>
      <c r="K83" s="52">
        <v>206</v>
      </c>
      <c r="L83" s="51"/>
    </row>
    <row r="84" spans="1:12" ht="15" x14ac:dyDescent="0.25">
      <c r="A84" s="15"/>
      <c r="B84" s="16"/>
      <c r="C84" s="11"/>
      <c r="D84" s="6"/>
      <c r="E84" s="50" t="s">
        <v>97</v>
      </c>
      <c r="F84" s="51">
        <v>100</v>
      </c>
      <c r="G84" s="51">
        <v>1.6</v>
      </c>
      <c r="H84" s="51">
        <v>10</v>
      </c>
      <c r="I84" s="51">
        <v>7.2</v>
      </c>
      <c r="J84" s="51">
        <v>128</v>
      </c>
      <c r="K84" s="52">
        <v>186</v>
      </c>
      <c r="L84" s="51"/>
    </row>
    <row r="85" spans="1:12" ht="15" x14ac:dyDescent="0.25">
      <c r="A85" s="15"/>
      <c r="B85" s="16"/>
      <c r="C85" s="11"/>
      <c r="D85" s="6"/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7"/>
      <c r="B86" s="18"/>
      <c r="C86" s="8"/>
      <c r="D86" s="19" t="s">
        <v>38</v>
      </c>
      <c r="E86" s="9"/>
      <c r="F86" s="21">
        <f>SUM(F79:F85)</f>
        <v>775</v>
      </c>
      <c r="G86" s="21">
        <f t="shared" ref="G86:J86" si="14">SUM(G79:G85)</f>
        <v>35.26</v>
      </c>
      <c r="H86" s="21">
        <f t="shared" si="14"/>
        <v>75.72</v>
      </c>
      <c r="I86" s="21">
        <f t="shared" si="14"/>
        <v>146.26999999999998</v>
      </c>
      <c r="J86" s="21">
        <f t="shared" si="14"/>
        <v>1409.8600000000001</v>
      </c>
      <c r="K86" s="27"/>
      <c r="L86" s="21">
        <f t="shared" ref="L86" ca="1" si="15">SUM(L79:L88)</f>
        <v>0</v>
      </c>
    </row>
    <row r="87" spans="1:12" ht="15" x14ac:dyDescent="0.25">
      <c r="A87" s="14">
        <f>A50</f>
        <v>1</v>
      </c>
      <c r="B87" s="14">
        <f>B50</f>
        <v>2</v>
      </c>
      <c r="C87" s="10" t="s">
        <v>36</v>
      </c>
      <c r="D87" s="12" t="s">
        <v>37</v>
      </c>
      <c r="E87" s="50" t="s">
        <v>60</v>
      </c>
      <c r="F87" s="51">
        <v>200</v>
      </c>
      <c r="G87" s="51">
        <v>5.8</v>
      </c>
      <c r="H87" s="51">
        <v>5</v>
      </c>
      <c r="I87" s="51">
        <v>8.4</v>
      </c>
      <c r="J87" s="51">
        <v>108</v>
      </c>
      <c r="K87" s="52" t="s">
        <v>61</v>
      </c>
      <c r="L87" s="51"/>
    </row>
    <row r="88" spans="1:12" ht="15" x14ac:dyDescent="0.25">
      <c r="A88" s="15"/>
      <c r="B88" s="16"/>
      <c r="C88" s="11"/>
      <c r="D88" s="12" t="s">
        <v>34</v>
      </c>
      <c r="E88" s="50"/>
      <c r="F88" s="51"/>
      <c r="G88" s="51"/>
      <c r="H88" s="51"/>
      <c r="I88" s="51"/>
      <c r="J88" s="51"/>
      <c r="K88" s="52"/>
      <c r="L88" s="51"/>
    </row>
    <row r="89" spans="1:12" ht="15" x14ac:dyDescent="0.25">
      <c r="A89" s="15"/>
      <c r="B89" s="16"/>
      <c r="C89" s="11"/>
      <c r="D89" s="12" t="s">
        <v>30</v>
      </c>
      <c r="E89" s="50"/>
      <c r="F89" s="51"/>
      <c r="G89" s="51"/>
      <c r="H89" s="51"/>
      <c r="I89" s="51"/>
      <c r="J89" s="51"/>
      <c r="K89" s="52"/>
      <c r="L89" s="51"/>
    </row>
    <row r="90" spans="1:12" ht="15" x14ac:dyDescent="0.25">
      <c r="A90" s="15"/>
      <c r="B90" s="16"/>
      <c r="C90" s="11"/>
      <c r="D90" s="12" t="s">
        <v>23</v>
      </c>
      <c r="E90" s="50" t="s">
        <v>58</v>
      </c>
      <c r="F90" s="51">
        <v>120</v>
      </c>
      <c r="G90" s="51">
        <v>0.6</v>
      </c>
      <c r="H90" s="51">
        <v>0.6</v>
      </c>
      <c r="I90" s="51">
        <v>14.7</v>
      </c>
      <c r="J90" s="51">
        <v>70.5</v>
      </c>
      <c r="K90" s="52"/>
      <c r="L90" s="51"/>
    </row>
    <row r="91" spans="1:12" ht="15" x14ac:dyDescent="0.25">
      <c r="A91" s="1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15"/>
      <c r="B92" s="16"/>
      <c r="C92" s="11"/>
      <c r="D92" s="6"/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17"/>
      <c r="B93" s="18"/>
      <c r="C93" s="8"/>
      <c r="D93" s="20" t="s">
        <v>38</v>
      </c>
      <c r="E93" s="9"/>
      <c r="F93" s="21">
        <f>SUM(F87:F92)</f>
        <v>320</v>
      </c>
      <c r="G93" s="21">
        <f t="shared" ref="G93:J93" si="16">SUM(G87:G92)</f>
        <v>6.3999999999999995</v>
      </c>
      <c r="H93" s="21">
        <f t="shared" si="16"/>
        <v>5.6</v>
      </c>
      <c r="I93" s="21">
        <f t="shared" si="16"/>
        <v>23.1</v>
      </c>
      <c r="J93" s="21">
        <f t="shared" si="16"/>
        <v>178.5</v>
      </c>
      <c r="K93" s="27"/>
      <c r="L93" s="21">
        <f t="shared" ref="L93" ca="1" si="17">SUM(L87:L95)</f>
        <v>0</v>
      </c>
    </row>
    <row r="94" spans="1:12" ht="15.75" customHeight="1" x14ac:dyDescent="0.2">
      <c r="A94" s="36">
        <f>A50</f>
        <v>1</v>
      </c>
      <c r="B94" s="36">
        <f>B50</f>
        <v>2</v>
      </c>
      <c r="C94" s="66" t="s">
        <v>4</v>
      </c>
      <c r="D94" s="67"/>
      <c r="E94" s="33"/>
      <c r="F94" s="34">
        <f>F57+F63+F73+F78+F86+F93</f>
        <v>3190</v>
      </c>
      <c r="G94" s="34">
        <f t="shared" ref="G94:J94" si="18">G57+G63+G73+G78+G86+G93</f>
        <v>152.97</v>
      </c>
      <c r="H94" s="34">
        <f t="shared" si="18"/>
        <v>182.42</v>
      </c>
      <c r="I94" s="34">
        <f t="shared" si="18"/>
        <v>503.86500000000001</v>
      </c>
      <c r="J94" s="34">
        <f t="shared" si="18"/>
        <v>4407.17</v>
      </c>
      <c r="K94" s="35"/>
      <c r="L94" s="34">
        <f t="shared" ref="L94" ca="1" si="19">L57+L63+L73+L78+L86+L93</f>
        <v>0</v>
      </c>
    </row>
    <row r="95" spans="1:12" ht="15" x14ac:dyDescent="0.25">
      <c r="A95" s="22">
        <v>1</v>
      </c>
      <c r="B95" s="23">
        <v>3</v>
      </c>
      <c r="C95" s="24" t="s">
        <v>19</v>
      </c>
      <c r="D95" s="5" t="s">
        <v>20</v>
      </c>
      <c r="E95" s="47" t="s">
        <v>79</v>
      </c>
      <c r="F95" s="48">
        <v>200</v>
      </c>
      <c r="G95" s="48">
        <v>2.35</v>
      </c>
      <c r="H95" s="48">
        <v>8.41</v>
      </c>
      <c r="I95" s="48">
        <v>35.51</v>
      </c>
      <c r="J95" s="48">
        <v>202.77</v>
      </c>
      <c r="K95" s="49">
        <v>248</v>
      </c>
      <c r="L95" s="48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5"/>
      <c r="B97" s="16"/>
      <c r="C97" s="11"/>
      <c r="D97" s="7" t="s">
        <v>21</v>
      </c>
      <c r="E97" s="50" t="s">
        <v>50</v>
      </c>
      <c r="F97" s="51">
        <v>200</v>
      </c>
      <c r="G97" s="51">
        <v>6.2</v>
      </c>
      <c r="H97" s="51">
        <v>6.2</v>
      </c>
      <c r="I97" s="51">
        <v>25.34</v>
      </c>
      <c r="J97" s="51">
        <v>181.18</v>
      </c>
      <c r="K97" s="52">
        <v>942</v>
      </c>
      <c r="L97" s="51"/>
    </row>
    <row r="98" spans="1:12" ht="15" x14ac:dyDescent="0.25">
      <c r="A98" s="25"/>
      <c r="B98" s="16"/>
      <c r="C98" s="11"/>
      <c r="D98" s="7" t="s">
        <v>22</v>
      </c>
      <c r="E98" s="50" t="s">
        <v>51</v>
      </c>
      <c r="F98" s="51">
        <v>50</v>
      </c>
      <c r="G98" s="51">
        <v>3.75</v>
      </c>
      <c r="H98" s="51">
        <v>1.45</v>
      </c>
      <c r="I98" s="51">
        <v>25.7</v>
      </c>
      <c r="J98" s="51">
        <v>131</v>
      </c>
      <c r="K98" s="52">
        <v>224</v>
      </c>
      <c r="L98" s="51"/>
    </row>
    <row r="99" spans="1:12" ht="15" x14ac:dyDescent="0.25">
      <c r="A99" s="25"/>
      <c r="B99" s="16"/>
      <c r="C99" s="11"/>
      <c r="D99" s="7" t="s">
        <v>23</v>
      </c>
      <c r="E99" s="50" t="s">
        <v>78</v>
      </c>
      <c r="F99" s="51">
        <v>100</v>
      </c>
      <c r="G99" s="51">
        <v>0.5</v>
      </c>
      <c r="H99" s="51">
        <v>1.2</v>
      </c>
      <c r="I99" s="51">
        <v>15</v>
      </c>
      <c r="J99" s="51">
        <v>76</v>
      </c>
      <c r="K99" s="52">
        <v>140</v>
      </c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5"/>
      <c r="B101" s="16"/>
      <c r="C101" s="11"/>
      <c r="D101" s="6"/>
      <c r="E101" s="50"/>
      <c r="F101" s="51"/>
      <c r="G101" s="51"/>
      <c r="H101" s="51"/>
      <c r="I101" s="51"/>
      <c r="J101" s="51"/>
      <c r="K101" s="52"/>
      <c r="L101" s="51"/>
    </row>
    <row r="102" spans="1:12" ht="15" x14ac:dyDescent="0.25">
      <c r="A102" s="26"/>
      <c r="B102" s="18"/>
      <c r="C102" s="8"/>
      <c r="D102" s="19" t="s">
        <v>38</v>
      </c>
      <c r="E102" s="9"/>
      <c r="F102" s="21">
        <f>SUM(F95:F101)</f>
        <v>550</v>
      </c>
      <c r="G102" s="21">
        <f t="shared" ref="G102:J102" si="20">SUM(G95:G101)</f>
        <v>12.8</v>
      </c>
      <c r="H102" s="21">
        <f t="shared" si="20"/>
        <v>17.259999999999998</v>
      </c>
      <c r="I102" s="21">
        <f t="shared" si="20"/>
        <v>101.55</v>
      </c>
      <c r="J102" s="21">
        <f t="shared" si="20"/>
        <v>590.95000000000005</v>
      </c>
      <c r="K102" s="27"/>
      <c r="L102" s="21">
        <f t="shared" si="7"/>
        <v>0</v>
      </c>
    </row>
    <row r="103" spans="1:12" ht="15" x14ac:dyDescent="0.25">
      <c r="A103" s="28">
        <f>A95</f>
        <v>1</v>
      </c>
      <c r="B103" s="14">
        <f>B95</f>
        <v>3</v>
      </c>
      <c r="C103" s="10" t="s">
        <v>24</v>
      </c>
      <c r="D103" s="12" t="s">
        <v>23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6"/>
      <c r="E104" s="50" t="s">
        <v>80</v>
      </c>
      <c r="F104" s="51">
        <v>120</v>
      </c>
      <c r="G104" s="51">
        <v>5.08</v>
      </c>
      <c r="H104" s="51">
        <v>4.5999999999999996</v>
      </c>
      <c r="I104" s="51">
        <v>0.28000000000000003</v>
      </c>
      <c r="J104" s="51">
        <v>62.8</v>
      </c>
      <c r="K104" s="52">
        <v>32</v>
      </c>
      <c r="L104" s="51"/>
    </row>
    <row r="105" spans="1:12" ht="15" x14ac:dyDescent="0.25">
      <c r="A105" s="25"/>
      <c r="B105" s="16"/>
      <c r="C105" s="11"/>
      <c r="D105" s="6"/>
      <c r="E105" s="50" t="s">
        <v>68</v>
      </c>
      <c r="F105" s="51">
        <v>20</v>
      </c>
      <c r="G105" s="51">
        <v>5.36</v>
      </c>
      <c r="H105" s="51">
        <v>5.46</v>
      </c>
      <c r="I105" s="51">
        <v>25.7</v>
      </c>
      <c r="J105" s="51">
        <v>72.2</v>
      </c>
      <c r="K105" s="52">
        <v>212</v>
      </c>
      <c r="L105" s="51"/>
    </row>
    <row r="106" spans="1:12" ht="15" x14ac:dyDescent="0.25">
      <c r="A106" s="25"/>
      <c r="B106" s="16"/>
      <c r="C106" s="11"/>
      <c r="D106" s="6"/>
      <c r="E106" s="50" t="s">
        <v>51</v>
      </c>
      <c r="F106" s="51">
        <v>50</v>
      </c>
      <c r="G106" s="51">
        <v>3.75</v>
      </c>
      <c r="H106" s="51">
        <v>1.45</v>
      </c>
      <c r="I106" s="51">
        <v>25.7</v>
      </c>
      <c r="J106" s="51">
        <v>131</v>
      </c>
      <c r="K106" s="52">
        <v>224</v>
      </c>
      <c r="L106" s="51"/>
    </row>
    <row r="107" spans="1:12" ht="15" x14ac:dyDescent="0.25">
      <c r="A107" s="25"/>
      <c r="B107" s="16"/>
      <c r="C107" s="11"/>
      <c r="D107" s="6"/>
      <c r="E107" s="50" t="s">
        <v>66</v>
      </c>
      <c r="F107" s="51">
        <v>200</v>
      </c>
      <c r="G107" s="51">
        <v>0.5</v>
      </c>
      <c r="H107" s="51">
        <v>0.5</v>
      </c>
      <c r="I107" s="51">
        <v>2.5000000000000001E-2</v>
      </c>
      <c r="J107" s="51">
        <v>110</v>
      </c>
      <c r="K107" s="52">
        <v>165</v>
      </c>
      <c r="L107" s="51"/>
    </row>
    <row r="108" spans="1:12" ht="15" x14ac:dyDescent="0.25">
      <c r="A108" s="26"/>
      <c r="B108" s="18"/>
      <c r="C108" s="8"/>
      <c r="D108" s="19" t="s">
        <v>38</v>
      </c>
      <c r="E108" s="9"/>
      <c r="F108" s="21">
        <f>SUM(F103:F107)</f>
        <v>390</v>
      </c>
      <c r="G108" s="21">
        <f t="shared" ref="G108:J108" si="21">SUM(G103:G107)</f>
        <v>14.690000000000001</v>
      </c>
      <c r="H108" s="21">
        <f t="shared" si="21"/>
        <v>12.009999999999998</v>
      </c>
      <c r="I108" s="21">
        <f t="shared" si="21"/>
        <v>51.704999999999998</v>
      </c>
      <c r="J108" s="21">
        <f t="shared" si="21"/>
        <v>376</v>
      </c>
      <c r="K108" s="27"/>
      <c r="L108" s="21">
        <f t="shared" ref="L108" ca="1" si="22">SUM(L103:L113)</f>
        <v>0</v>
      </c>
    </row>
    <row r="109" spans="1:12" ht="15" x14ac:dyDescent="0.25">
      <c r="A109" s="28">
        <f>A95</f>
        <v>1</v>
      </c>
      <c r="B109" s="14">
        <f>B95</f>
        <v>3</v>
      </c>
      <c r="C109" s="10" t="s">
        <v>25</v>
      </c>
      <c r="D109" s="7" t="s">
        <v>26</v>
      </c>
      <c r="E109" s="50" t="s">
        <v>146</v>
      </c>
      <c r="F109" s="51">
        <v>100</v>
      </c>
      <c r="G109" s="51">
        <v>1.6</v>
      </c>
      <c r="H109" s="51">
        <v>5</v>
      </c>
      <c r="I109" s="51">
        <v>8</v>
      </c>
      <c r="J109" s="51">
        <v>56.63</v>
      </c>
      <c r="K109" s="52" t="s">
        <v>147</v>
      </c>
      <c r="L109" s="51"/>
    </row>
    <row r="110" spans="1:12" ht="15" x14ac:dyDescent="0.25">
      <c r="A110" s="25"/>
      <c r="B110" s="16"/>
      <c r="C110" s="11"/>
      <c r="D110" s="7" t="s">
        <v>27</v>
      </c>
      <c r="E110" s="50" t="s">
        <v>82</v>
      </c>
      <c r="F110" s="51">
        <v>250</v>
      </c>
      <c r="G110" s="51">
        <v>1.8</v>
      </c>
      <c r="H110" s="51">
        <v>4.2</v>
      </c>
      <c r="I110" s="51">
        <v>9.49</v>
      </c>
      <c r="J110" s="51">
        <v>84.4</v>
      </c>
      <c r="K110" s="52">
        <v>837</v>
      </c>
      <c r="L110" s="51"/>
    </row>
    <row r="111" spans="1:12" ht="15" x14ac:dyDescent="0.25">
      <c r="A111" s="25"/>
      <c r="B111" s="16"/>
      <c r="C111" s="11"/>
      <c r="D111" s="7" t="s">
        <v>28</v>
      </c>
      <c r="E111" s="50" t="s">
        <v>126</v>
      </c>
      <c r="F111" s="51">
        <v>100</v>
      </c>
      <c r="G111" s="51">
        <v>19.3</v>
      </c>
      <c r="H111" s="51">
        <v>15.2</v>
      </c>
      <c r="I111" s="51">
        <v>9.6999999999999993</v>
      </c>
      <c r="J111" s="51">
        <v>250</v>
      </c>
      <c r="K111" s="52">
        <v>249</v>
      </c>
      <c r="L111" s="51"/>
    </row>
    <row r="112" spans="1:12" ht="15" x14ac:dyDescent="0.25">
      <c r="A112" s="25"/>
      <c r="B112" s="16"/>
      <c r="C112" s="11"/>
      <c r="D112" s="7" t="s">
        <v>29</v>
      </c>
      <c r="E112" s="50" t="s">
        <v>83</v>
      </c>
      <c r="F112" s="51">
        <v>200</v>
      </c>
      <c r="G112" s="51">
        <v>0.91</v>
      </c>
      <c r="H112" s="51">
        <v>4.59</v>
      </c>
      <c r="I112" s="51">
        <v>1.5</v>
      </c>
      <c r="J112" s="51">
        <v>51.18</v>
      </c>
      <c r="K112" s="52">
        <v>910</v>
      </c>
      <c r="L112" s="51"/>
    </row>
    <row r="113" spans="1:12" ht="15" x14ac:dyDescent="0.25">
      <c r="A113" s="25"/>
      <c r="B113" s="16"/>
      <c r="C113" s="11"/>
      <c r="D113" s="7" t="s">
        <v>30</v>
      </c>
      <c r="E113" s="50" t="s">
        <v>46</v>
      </c>
      <c r="F113" s="51">
        <v>200</v>
      </c>
      <c r="G113" s="51">
        <v>0.78</v>
      </c>
      <c r="H113" s="51">
        <v>0.16</v>
      </c>
      <c r="I113" s="51">
        <v>32.659999999999997</v>
      </c>
      <c r="J113" s="51">
        <v>129.80000000000001</v>
      </c>
      <c r="K113" s="52">
        <v>135</v>
      </c>
      <c r="L113" s="51"/>
    </row>
    <row r="114" spans="1:12" ht="15" x14ac:dyDescent="0.25">
      <c r="A114" s="25"/>
      <c r="B114" s="16"/>
      <c r="C114" s="11"/>
      <c r="D114" s="7" t="s">
        <v>31</v>
      </c>
      <c r="E114" s="50" t="s">
        <v>47</v>
      </c>
      <c r="F114" s="51">
        <v>25</v>
      </c>
      <c r="G114" s="51">
        <v>1.9</v>
      </c>
      <c r="H114" s="51">
        <v>0.2</v>
      </c>
      <c r="I114" s="51">
        <v>12.15</v>
      </c>
      <c r="J114" s="51">
        <v>58</v>
      </c>
      <c r="K114" s="52">
        <v>204</v>
      </c>
      <c r="L114" s="51"/>
    </row>
    <row r="115" spans="1:12" ht="15" x14ac:dyDescent="0.25">
      <c r="A115" s="25"/>
      <c r="B115" s="16"/>
      <c r="C115" s="11"/>
      <c r="D115" s="7" t="s">
        <v>32</v>
      </c>
      <c r="E115" s="50" t="s">
        <v>48</v>
      </c>
      <c r="F115" s="51">
        <v>50</v>
      </c>
      <c r="G115" s="51">
        <v>3.3</v>
      </c>
      <c r="H115" s="51">
        <v>0.6</v>
      </c>
      <c r="I115" s="51">
        <v>16.7</v>
      </c>
      <c r="J115" s="51">
        <v>87</v>
      </c>
      <c r="K115" s="52">
        <v>206</v>
      </c>
      <c r="L115" s="51"/>
    </row>
    <row r="116" spans="1:12" ht="15" x14ac:dyDescent="0.25">
      <c r="A116" s="25"/>
      <c r="B116" s="16"/>
      <c r="C116" s="11"/>
      <c r="D116" s="6"/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5"/>
      <c r="B117" s="16"/>
      <c r="C117" s="11"/>
      <c r="D117" s="6"/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6"/>
      <c r="B118" s="18"/>
      <c r="C118" s="8"/>
      <c r="D118" s="19" t="s">
        <v>38</v>
      </c>
      <c r="E118" s="9"/>
      <c r="F118" s="21">
        <f>SUM(F109:F117)</f>
        <v>925</v>
      </c>
      <c r="G118" s="21">
        <f t="shared" ref="G118:J118" si="23">SUM(G109:G117)</f>
        <v>29.590000000000003</v>
      </c>
      <c r="H118" s="21">
        <f t="shared" si="23"/>
        <v>29.95</v>
      </c>
      <c r="I118" s="21">
        <f t="shared" si="23"/>
        <v>90.2</v>
      </c>
      <c r="J118" s="21">
        <f t="shared" si="23"/>
        <v>717.01</v>
      </c>
      <c r="K118" s="27"/>
      <c r="L118" s="21">
        <f t="shared" ref="L118" ca="1" si="24">SUM(L115:L123)</f>
        <v>0</v>
      </c>
    </row>
    <row r="119" spans="1:12" ht="15" x14ac:dyDescent="0.25">
      <c r="A119" s="28">
        <f>A95</f>
        <v>1</v>
      </c>
      <c r="B119" s="14">
        <f>B95</f>
        <v>3</v>
      </c>
      <c r="C119" s="10" t="s">
        <v>33</v>
      </c>
      <c r="D119" s="12" t="s">
        <v>34</v>
      </c>
      <c r="E119" s="50" t="s">
        <v>85</v>
      </c>
      <c r="F119" s="51">
        <v>150</v>
      </c>
      <c r="G119" s="51">
        <v>7.6</v>
      </c>
      <c r="H119" s="51">
        <v>7.6</v>
      </c>
      <c r="I119" s="51">
        <v>33.24</v>
      </c>
      <c r="J119" s="51">
        <v>234.06</v>
      </c>
      <c r="K119" s="52">
        <v>455</v>
      </c>
      <c r="L119" s="51"/>
    </row>
    <row r="120" spans="1:12" ht="15" x14ac:dyDescent="0.25">
      <c r="A120" s="25"/>
      <c r="B120" s="16"/>
      <c r="C120" s="11"/>
      <c r="D120" s="12" t="s">
        <v>30</v>
      </c>
      <c r="E120" s="50" t="s">
        <v>84</v>
      </c>
      <c r="F120" s="51">
        <v>200</v>
      </c>
      <c r="G120" s="51">
        <v>0.82</v>
      </c>
      <c r="H120" s="51">
        <v>0.16</v>
      </c>
      <c r="I120" s="51">
        <v>26.2</v>
      </c>
      <c r="J120" s="51">
        <v>110</v>
      </c>
      <c r="K120" s="52">
        <v>165</v>
      </c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SUM(F119:F122)</f>
        <v>350</v>
      </c>
      <c r="G123" s="21">
        <f t="shared" ref="G123:J123" si="25">SUM(G119:G122)</f>
        <v>8.42</v>
      </c>
      <c r="H123" s="21">
        <f t="shared" si="25"/>
        <v>7.76</v>
      </c>
      <c r="I123" s="21">
        <f t="shared" si="25"/>
        <v>59.44</v>
      </c>
      <c r="J123" s="21">
        <f t="shared" si="25"/>
        <v>344.06</v>
      </c>
      <c r="K123" s="27"/>
      <c r="L123" s="21">
        <f t="shared" ref="L123" ca="1" si="26">SUM(L116:L122)</f>
        <v>0</v>
      </c>
    </row>
    <row r="124" spans="1:12" ht="15" x14ac:dyDescent="0.25">
      <c r="A124" s="28">
        <f>A95</f>
        <v>1</v>
      </c>
      <c r="B124" s="14">
        <f>B95</f>
        <v>3</v>
      </c>
      <c r="C124" s="10" t="s">
        <v>35</v>
      </c>
      <c r="D124" s="7" t="s">
        <v>20</v>
      </c>
      <c r="E124" s="50" t="s">
        <v>86</v>
      </c>
      <c r="F124" s="51">
        <v>100</v>
      </c>
      <c r="G124" s="51">
        <v>14.72</v>
      </c>
      <c r="H124" s="51">
        <v>8.4</v>
      </c>
      <c r="I124" s="51">
        <v>8.67</v>
      </c>
      <c r="J124" s="51">
        <v>171.07</v>
      </c>
      <c r="K124" s="52">
        <v>63</v>
      </c>
      <c r="L124" s="51"/>
    </row>
    <row r="125" spans="1:12" ht="15" x14ac:dyDescent="0.25">
      <c r="A125" s="25"/>
      <c r="B125" s="16"/>
      <c r="C125" s="11"/>
      <c r="D125" s="7" t="s">
        <v>29</v>
      </c>
      <c r="E125" s="50" t="s">
        <v>87</v>
      </c>
      <c r="F125" s="51">
        <v>200</v>
      </c>
      <c r="G125" s="51">
        <v>9.6199999999999992</v>
      </c>
      <c r="H125" s="51">
        <v>9.9499999999999993</v>
      </c>
      <c r="I125" s="51">
        <v>49.72</v>
      </c>
      <c r="J125" s="51">
        <v>337</v>
      </c>
      <c r="K125" s="52">
        <v>911</v>
      </c>
      <c r="L125" s="51"/>
    </row>
    <row r="126" spans="1:12" ht="15" customHeight="1" x14ac:dyDescent="0.25">
      <c r="A126" s="25"/>
      <c r="B126" s="16"/>
      <c r="C126" s="11"/>
      <c r="D126" s="7" t="s">
        <v>30</v>
      </c>
      <c r="E126" s="50" t="s">
        <v>127</v>
      </c>
      <c r="F126" s="51">
        <v>200</v>
      </c>
      <c r="G126" s="51">
        <v>9.6199999999999992</v>
      </c>
      <c r="H126" s="51">
        <v>9.9499999999999993</v>
      </c>
      <c r="I126" s="51">
        <v>49.7</v>
      </c>
      <c r="J126" s="51">
        <v>337</v>
      </c>
      <c r="K126" s="52">
        <v>911</v>
      </c>
      <c r="L126" s="51"/>
    </row>
    <row r="127" spans="1:12" ht="15" x14ac:dyDescent="0.25">
      <c r="A127" s="25"/>
      <c r="B127" s="16"/>
      <c r="C127" s="11"/>
      <c r="D127" s="7" t="s">
        <v>22</v>
      </c>
      <c r="E127" s="50" t="s">
        <v>47</v>
      </c>
      <c r="F127" s="51">
        <v>50</v>
      </c>
      <c r="G127" s="51">
        <v>3.8</v>
      </c>
      <c r="H127" s="51">
        <v>0.4</v>
      </c>
      <c r="I127" s="51">
        <v>24.3</v>
      </c>
      <c r="J127" s="51">
        <v>116</v>
      </c>
      <c r="K127" s="52">
        <v>194</v>
      </c>
      <c r="L127" s="51"/>
    </row>
    <row r="128" spans="1:12" ht="15" x14ac:dyDescent="0.25">
      <c r="A128" s="25"/>
      <c r="B128" s="16"/>
      <c r="C128" s="11"/>
      <c r="D128" s="6"/>
      <c r="E128" s="50" t="s">
        <v>48</v>
      </c>
      <c r="F128" s="51">
        <v>50</v>
      </c>
      <c r="G128" s="51">
        <v>3.3</v>
      </c>
      <c r="H128" s="51">
        <v>0.6</v>
      </c>
      <c r="I128" s="51">
        <v>16.7</v>
      </c>
      <c r="J128" s="51">
        <v>87</v>
      </c>
      <c r="K128" s="52">
        <v>206</v>
      </c>
      <c r="L128" s="51"/>
    </row>
    <row r="129" spans="1:12" ht="15" x14ac:dyDescent="0.25">
      <c r="A129" s="25"/>
      <c r="B129" s="16"/>
      <c r="C129" s="11"/>
      <c r="D129" s="6"/>
      <c r="E129" s="50" t="s">
        <v>150</v>
      </c>
      <c r="F129" s="51">
        <v>100</v>
      </c>
      <c r="G129" s="51">
        <v>1</v>
      </c>
      <c r="H129" s="51">
        <v>0</v>
      </c>
      <c r="I129" s="51">
        <v>2.5</v>
      </c>
      <c r="J129" s="51">
        <v>14</v>
      </c>
      <c r="K129" s="52">
        <v>263</v>
      </c>
      <c r="L129" s="51"/>
    </row>
    <row r="130" spans="1:12" ht="15" x14ac:dyDescent="0.25">
      <c r="A130" s="26"/>
      <c r="B130" s="18"/>
      <c r="C130" s="8"/>
      <c r="D130" s="19" t="s">
        <v>38</v>
      </c>
      <c r="E130" s="9"/>
      <c r="F130" s="21">
        <f>SUM(F124:F129)</f>
        <v>700</v>
      </c>
      <c r="G130" s="21">
        <f t="shared" ref="G130:J130" si="27">SUM(G124:G129)</f>
        <v>42.059999999999995</v>
      </c>
      <c r="H130" s="21">
        <f t="shared" si="27"/>
        <v>29.3</v>
      </c>
      <c r="I130" s="21">
        <f t="shared" si="27"/>
        <v>151.59</v>
      </c>
      <c r="J130" s="21">
        <f t="shared" si="27"/>
        <v>1062.07</v>
      </c>
      <c r="K130" s="27"/>
      <c r="L130" s="21">
        <f t="shared" ref="L130" ca="1" si="28">SUM(L124:L132)</f>
        <v>0</v>
      </c>
    </row>
    <row r="131" spans="1:12" ht="15" x14ac:dyDescent="0.25">
      <c r="A131" s="28">
        <f>A95</f>
        <v>1</v>
      </c>
      <c r="B131" s="14">
        <f>B95</f>
        <v>3</v>
      </c>
      <c r="C131" s="10" t="s">
        <v>36</v>
      </c>
      <c r="D131" s="12" t="s">
        <v>37</v>
      </c>
      <c r="E131" s="50" t="s">
        <v>88</v>
      </c>
      <c r="F131" s="51">
        <v>200</v>
      </c>
      <c r="G131" s="51">
        <v>5.8</v>
      </c>
      <c r="H131" s="51">
        <v>5</v>
      </c>
      <c r="I131" s="51">
        <v>8.4</v>
      </c>
      <c r="J131" s="51">
        <v>108</v>
      </c>
      <c r="K131" s="52">
        <v>196</v>
      </c>
      <c r="L131" s="51"/>
    </row>
    <row r="132" spans="1:12" ht="15" x14ac:dyDescent="0.25">
      <c r="A132" s="25"/>
      <c r="B132" s="16"/>
      <c r="C132" s="11"/>
      <c r="D132" s="12" t="s">
        <v>34</v>
      </c>
      <c r="E132" s="50" t="s">
        <v>62</v>
      </c>
      <c r="F132" s="51">
        <v>40</v>
      </c>
      <c r="G132" s="51">
        <v>2.56</v>
      </c>
      <c r="H132" s="51">
        <v>6.72</v>
      </c>
      <c r="I132" s="51">
        <v>27.4</v>
      </c>
      <c r="J132" s="51">
        <v>180.4</v>
      </c>
      <c r="K132" s="52">
        <v>164</v>
      </c>
      <c r="L132" s="51"/>
    </row>
    <row r="133" spans="1:12" ht="15" x14ac:dyDescent="0.25">
      <c r="A133" s="25"/>
      <c r="B133" s="16"/>
      <c r="C133" s="11"/>
      <c r="D133" s="12" t="s">
        <v>30</v>
      </c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12" t="s">
        <v>23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6"/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6"/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6"/>
      <c r="B137" s="18"/>
      <c r="C137" s="8"/>
      <c r="D137" s="20" t="s">
        <v>38</v>
      </c>
      <c r="E137" s="9"/>
      <c r="F137" s="21">
        <f>SUM(F131:F136)</f>
        <v>240</v>
      </c>
      <c r="G137" s="21">
        <f t="shared" ref="G137:J137" si="29">SUM(G131:G136)</f>
        <v>8.36</v>
      </c>
      <c r="H137" s="21">
        <f t="shared" si="29"/>
        <v>11.719999999999999</v>
      </c>
      <c r="I137" s="21">
        <f t="shared" si="29"/>
        <v>35.799999999999997</v>
      </c>
      <c r="J137" s="21">
        <f t="shared" si="29"/>
        <v>288.39999999999998</v>
      </c>
      <c r="K137" s="27"/>
      <c r="L137" s="21">
        <f t="shared" ref="L137" ca="1" si="30">SUM(L131:L139)</f>
        <v>0</v>
      </c>
    </row>
    <row r="138" spans="1:12" ht="15.75" customHeight="1" thickBot="1" x14ac:dyDescent="0.25">
      <c r="A138" s="31">
        <f>A95</f>
        <v>1</v>
      </c>
      <c r="B138" s="32">
        <f>B95</f>
        <v>3</v>
      </c>
      <c r="C138" s="66" t="s">
        <v>4</v>
      </c>
      <c r="D138" s="67"/>
      <c r="E138" s="33"/>
      <c r="F138" s="34">
        <f>F102+F108+F118+F123+F130+F137</f>
        <v>3155</v>
      </c>
      <c r="G138" s="34">
        <f t="shared" ref="G138:J138" si="31">G102+G108+G118+G123+G130+G137</f>
        <v>115.92</v>
      </c>
      <c r="H138" s="34">
        <f t="shared" si="31"/>
        <v>108</v>
      </c>
      <c r="I138" s="34">
        <f t="shared" si="31"/>
        <v>490.28500000000003</v>
      </c>
      <c r="J138" s="34">
        <f t="shared" si="31"/>
        <v>3378.4900000000002</v>
      </c>
      <c r="K138" s="35"/>
      <c r="L138" s="34">
        <f t="shared" ref="L138" ca="1" si="32">L102+L108+L118+L123+L130+L137</f>
        <v>0</v>
      </c>
    </row>
    <row r="139" spans="1:12" ht="15" x14ac:dyDescent="0.25">
      <c r="A139" s="22">
        <v>1</v>
      </c>
      <c r="B139" s="23">
        <v>4</v>
      </c>
      <c r="C139" s="24" t="s">
        <v>19</v>
      </c>
      <c r="D139" s="5" t="s">
        <v>20</v>
      </c>
      <c r="E139" s="47" t="s">
        <v>89</v>
      </c>
      <c r="F139" s="48">
        <v>200</v>
      </c>
      <c r="G139" s="48">
        <v>26.73</v>
      </c>
      <c r="H139" s="48">
        <v>22.39</v>
      </c>
      <c r="I139" s="48">
        <v>37.58</v>
      </c>
      <c r="J139" s="48">
        <v>460.41</v>
      </c>
      <c r="K139" s="49">
        <v>251</v>
      </c>
      <c r="L139" s="48"/>
    </row>
    <row r="140" spans="1:12" ht="15" x14ac:dyDescent="0.25">
      <c r="A140" s="25"/>
      <c r="B140" s="16"/>
      <c r="C140" s="11"/>
      <c r="D140" s="6"/>
      <c r="E140" s="50" t="s">
        <v>58</v>
      </c>
      <c r="F140" s="51">
        <v>120</v>
      </c>
      <c r="G140" s="51">
        <v>0.6</v>
      </c>
      <c r="H140" s="51">
        <v>0.6</v>
      </c>
      <c r="I140" s="51">
        <v>14.7</v>
      </c>
      <c r="J140" s="51">
        <v>70.5</v>
      </c>
      <c r="K140" s="52">
        <v>184</v>
      </c>
      <c r="L140" s="51"/>
    </row>
    <row r="141" spans="1:12" ht="15" x14ac:dyDescent="0.25">
      <c r="A141" s="25"/>
      <c r="B141" s="16"/>
      <c r="C141" s="11"/>
      <c r="D141" s="7" t="s">
        <v>21</v>
      </c>
      <c r="E141" s="50" t="s">
        <v>50</v>
      </c>
      <c r="F141" s="51">
        <v>200</v>
      </c>
      <c r="G141" s="51">
        <v>6.2</v>
      </c>
      <c r="H141" s="51">
        <v>6.2</v>
      </c>
      <c r="I141" s="51">
        <v>25.34</v>
      </c>
      <c r="J141" s="51">
        <v>181.18</v>
      </c>
      <c r="K141" s="52">
        <v>942</v>
      </c>
      <c r="L141" s="51"/>
    </row>
    <row r="142" spans="1:12" ht="15" x14ac:dyDescent="0.25">
      <c r="A142" s="25"/>
      <c r="B142" s="16"/>
      <c r="C142" s="11"/>
      <c r="D142" s="7" t="s">
        <v>22</v>
      </c>
      <c r="E142" s="50" t="s">
        <v>51</v>
      </c>
      <c r="F142" s="51">
        <v>50</v>
      </c>
      <c r="G142" s="51">
        <v>3.75</v>
      </c>
      <c r="H142" s="51">
        <v>1.45</v>
      </c>
      <c r="I142" s="51">
        <v>25.7</v>
      </c>
      <c r="J142" s="51">
        <v>131</v>
      </c>
      <c r="K142" s="52">
        <v>224</v>
      </c>
      <c r="L142" s="51"/>
    </row>
    <row r="143" spans="1:12" ht="15" x14ac:dyDescent="0.25">
      <c r="A143" s="25"/>
      <c r="B143" s="16"/>
      <c r="C143" s="11"/>
      <c r="D143" s="7" t="s">
        <v>23</v>
      </c>
      <c r="E143" s="50"/>
      <c r="F143" s="51"/>
      <c r="G143" s="51"/>
      <c r="H143" s="51"/>
      <c r="I143" s="51"/>
      <c r="J143" s="51"/>
      <c r="K143" s="52"/>
      <c r="L143" s="51"/>
    </row>
    <row r="144" spans="1:12" ht="15" x14ac:dyDescent="0.25">
      <c r="A144" s="25"/>
      <c r="B144" s="16"/>
      <c r="C144" s="11"/>
      <c r="D144" s="6"/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6"/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6"/>
      <c r="B146" s="18"/>
      <c r="C146" s="8"/>
      <c r="D146" s="19" t="s">
        <v>38</v>
      </c>
      <c r="E146" s="9"/>
      <c r="F146" s="21">
        <f>SUM(F139:F145)</f>
        <v>570</v>
      </c>
      <c r="G146" s="21">
        <f t="shared" ref="G146:J146" si="33">SUM(G139:G145)</f>
        <v>37.28</v>
      </c>
      <c r="H146" s="21">
        <f t="shared" si="33"/>
        <v>30.64</v>
      </c>
      <c r="I146" s="21">
        <f t="shared" si="33"/>
        <v>103.32000000000001</v>
      </c>
      <c r="J146" s="21">
        <f t="shared" si="33"/>
        <v>843.09000000000015</v>
      </c>
      <c r="K146" s="27"/>
      <c r="L146" s="21">
        <f t="shared" ref="L146:L190" si="34">SUM(L139:L145)</f>
        <v>0</v>
      </c>
    </row>
    <row r="147" spans="1:12" ht="15" x14ac:dyDescent="0.25">
      <c r="A147" s="28">
        <f>A139</f>
        <v>1</v>
      </c>
      <c r="B147" s="14">
        <f>B139</f>
        <v>4</v>
      </c>
      <c r="C147" s="10" t="s">
        <v>24</v>
      </c>
      <c r="D147" s="12" t="s">
        <v>23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6"/>
      <c r="E148" s="50" t="s">
        <v>68</v>
      </c>
      <c r="F148" s="51">
        <v>20</v>
      </c>
      <c r="G148" s="51">
        <v>5.36</v>
      </c>
      <c r="H148" s="51">
        <v>5.46</v>
      </c>
      <c r="I148" s="51"/>
      <c r="J148" s="51">
        <v>72.2</v>
      </c>
      <c r="K148" s="52">
        <v>212</v>
      </c>
      <c r="L148" s="51"/>
    </row>
    <row r="149" spans="1:12" ht="15" x14ac:dyDescent="0.25">
      <c r="A149" s="25"/>
      <c r="B149" s="16"/>
      <c r="C149" s="11"/>
      <c r="D149" s="6"/>
      <c r="E149" s="50" t="s">
        <v>67</v>
      </c>
      <c r="F149" s="51">
        <v>40</v>
      </c>
      <c r="G149" s="51">
        <v>5.08</v>
      </c>
      <c r="H149" s="51">
        <v>4.5999999999999996</v>
      </c>
      <c r="I149" s="51">
        <v>0.28000000000000003</v>
      </c>
      <c r="J149" s="51">
        <v>62.8</v>
      </c>
      <c r="K149" s="52">
        <v>32</v>
      </c>
      <c r="L149" s="51"/>
    </row>
    <row r="150" spans="1:12" ht="15" x14ac:dyDescent="0.25">
      <c r="A150" s="25"/>
      <c r="B150" s="16"/>
      <c r="C150" s="11"/>
      <c r="D150" s="6"/>
      <c r="E150" s="50" t="s">
        <v>51</v>
      </c>
      <c r="F150" s="51">
        <v>50</v>
      </c>
      <c r="G150" s="51">
        <v>3.75</v>
      </c>
      <c r="H150" s="51">
        <v>1.45</v>
      </c>
      <c r="I150" s="51">
        <v>25.7</v>
      </c>
      <c r="J150" s="51">
        <v>131</v>
      </c>
      <c r="K150" s="52">
        <v>224</v>
      </c>
      <c r="L150" s="51"/>
    </row>
    <row r="151" spans="1:12" ht="15" x14ac:dyDescent="0.25">
      <c r="A151" s="25"/>
      <c r="B151" s="16"/>
      <c r="C151" s="11"/>
      <c r="D151" s="6"/>
      <c r="E151" s="50" t="s">
        <v>66</v>
      </c>
      <c r="F151" s="51">
        <v>200</v>
      </c>
      <c r="G151" s="51">
        <v>0.5</v>
      </c>
      <c r="H151" s="51">
        <v>0.5</v>
      </c>
      <c r="I151" s="51">
        <v>2.5000000000000001E-2</v>
      </c>
      <c r="J151" s="51">
        <v>110</v>
      </c>
      <c r="K151" s="52">
        <v>165</v>
      </c>
      <c r="L151" s="51"/>
    </row>
    <row r="152" spans="1:12" ht="15" x14ac:dyDescent="0.25">
      <c r="A152" s="26"/>
      <c r="B152" s="18"/>
      <c r="C152" s="8"/>
      <c r="D152" s="19" t="s">
        <v>38</v>
      </c>
      <c r="E152" s="9"/>
      <c r="F152" s="21">
        <f>SUM(F147:F151)</f>
        <v>310</v>
      </c>
      <c r="G152" s="21">
        <f>SUM(G147:G151)</f>
        <v>14.690000000000001</v>
      </c>
      <c r="H152" s="21">
        <f>SUM(H147:H151)</f>
        <v>12.009999999999998</v>
      </c>
      <c r="I152" s="21">
        <f>SUM(I147:I151)</f>
        <v>26.004999999999999</v>
      </c>
      <c r="J152" s="21">
        <f>SUM(J147:J151)</f>
        <v>376</v>
      </c>
      <c r="K152" s="27"/>
      <c r="L152" s="21">
        <f ca="1">SUM(L147:L157)</f>
        <v>0</v>
      </c>
    </row>
    <row r="153" spans="1:12" ht="15" x14ac:dyDescent="0.25">
      <c r="A153" s="28">
        <f>A139</f>
        <v>1</v>
      </c>
      <c r="B153" s="14">
        <f>B139</f>
        <v>4</v>
      </c>
      <c r="C153" s="10" t="s">
        <v>25</v>
      </c>
      <c r="D153" s="7" t="s">
        <v>26</v>
      </c>
      <c r="E153" s="50" t="s">
        <v>128</v>
      </c>
      <c r="F153" s="51">
        <v>100</v>
      </c>
      <c r="G153" s="51">
        <v>1.5</v>
      </c>
      <c r="H153" s="51">
        <v>15.2</v>
      </c>
      <c r="I153" s="51">
        <v>8.3000000000000007</v>
      </c>
      <c r="J153" s="51">
        <v>176.5</v>
      </c>
      <c r="K153" s="52">
        <v>927</v>
      </c>
      <c r="L153" s="51"/>
    </row>
    <row r="154" spans="1:12" ht="15" x14ac:dyDescent="0.25">
      <c r="A154" s="25"/>
      <c r="B154" s="16"/>
      <c r="C154" s="11"/>
      <c r="D154" s="7" t="s">
        <v>27</v>
      </c>
      <c r="E154" s="50" t="s">
        <v>100</v>
      </c>
      <c r="F154" s="51">
        <v>250</v>
      </c>
      <c r="G154" s="51">
        <v>8</v>
      </c>
      <c r="H154" s="51">
        <v>6.4</v>
      </c>
      <c r="I154" s="51">
        <v>16.8</v>
      </c>
      <c r="J154" s="51">
        <v>157</v>
      </c>
      <c r="K154" s="52">
        <v>849</v>
      </c>
      <c r="L154" s="51"/>
    </row>
    <row r="155" spans="1:12" ht="15" x14ac:dyDescent="0.25">
      <c r="A155" s="25"/>
      <c r="B155" s="16"/>
      <c r="C155" s="11"/>
      <c r="D155" s="7" t="s">
        <v>28</v>
      </c>
      <c r="E155" s="50" t="s">
        <v>118</v>
      </c>
      <c r="F155" s="51">
        <v>100</v>
      </c>
      <c r="G155" s="51">
        <v>23</v>
      </c>
      <c r="H155" s="51">
        <v>24.15</v>
      </c>
      <c r="I155" s="51">
        <v>41.68</v>
      </c>
      <c r="J155" s="51">
        <v>451.26</v>
      </c>
      <c r="K155" s="52">
        <v>95</v>
      </c>
      <c r="L155" s="51"/>
    </row>
    <row r="156" spans="1:12" ht="15" x14ac:dyDescent="0.25">
      <c r="A156" s="25"/>
      <c r="B156" s="16"/>
      <c r="C156" s="11"/>
      <c r="D156" s="7" t="s">
        <v>29</v>
      </c>
      <c r="E156" s="50" t="s">
        <v>72</v>
      </c>
      <c r="F156" s="51">
        <v>200</v>
      </c>
      <c r="G156" s="51">
        <v>0.31</v>
      </c>
      <c r="H156" s="51">
        <v>8.6999999999999993</v>
      </c>
      <c r="I156" s="51">
        <v>1.4</v>
      </c>
      <c r="J156" s="51">
        <v>85.5</v>
      </c>
      <c r="K156" s="52">
        <v>912</v>
      </c>
      <c r="L156" s="51"/>
    </row>
    <row r="157" spans="1:12" ht="15" x14ac:dyDescent="0.25">
      <c r="A157" s="25"/>
      <c r="B157" s="16"/>
      <c r="C157" s="11"/>
      <c r="D157" s="7" t="s">
        <v>30</v>
      </c>
      <c r="E157" s="50" t="s">
        <v>129</v>
      </c>
      <c r="F157" s="51">
        <v>200</v>
      </c>
      <c r="G157" s="51">
        <v>0.78</v>
      </c>
      <c r="H157" s="51">
        <v>0.16</v>
      </c>
      <c r="I157" s="51">
        <v>32.659999999999997</v>
      </c>
      <c r="J157" s="51">
        <v>129.80000000000001</v>
      </c>
      <c r="K157" s="52">
        <v>135</v>
      </c>
      <c r="L157" s="51"/>
    </row>
    <row r="158" spans="1:12" ht="15" x14ac:dyDescent="0.25">
      <c r="A158" s="25"/>
      <c r="B158" s="16"/>
      <c r="C158" s="11"/>
      <c r="D158" s="7" t="s">
        <v>31</v>
      </c>
      <c r="E158" s="50" t="s">
        <v>47</v>
      </c>
      <c r="F158" s="51">
        <v>25</v>
      </c>
      <c r="G158" s="51">
        <v>1.9</v>
      </c>
      <c r="H158" s="51">
        <v>0.2</v>
      </c>
      <c r="I158" s="51">
        <v>12.15</v>
      </c>
      <c r="J158" s="51">
        <v>58</v>
      </c>
      <c r="K158" s="52">
        <v>204</v>
      </c>
      <c r="L158" s="51"/>
    </row>
    <row r="159" spans="1:12" ht="15" x14ac:dyDescent="0.25">
      <c r="A159" s="25"/>
      <c r="B159" s="16"/>
      <c r="C159" s="11"/>
      <c r="D159" s="7" t="s">
        <v>32</v>
      </c>
      <c r="E159" s="50" t="s">
        <v>48</v>
      </c>
      <c r="F159" s="51">
        <v>50</v>
      </c>
      <c r="G159" s="51">
        <v>3.3</v>
      </c>
      <c r="H159" s="51">
        <v>0.6</v>
      </c>
      <c r="I159" s="51">
        <v>16.7</v>
      </c>
      <c r="J159" s="51">
        <v>87</v>
      </c>
      <c r="K159" s="52">
        <v>206</v>
      </c>
      <c r="L159" s="51"/>
    </row>
    <row r="160" spans="1:12" ht="15" x14ac:dyDescent="0.25">
      <c r="A160" s="25"/>
      <c r="B160" s="16"/>
      <c r="C160" s="11"/>
      <c r="D160" s="6"/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6"/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6"/>
      <c r="B162" s="18"/>
      <c r="C162" s="8"/>
      <c r="D162" s="19" t="s">
        <v>38</v>
      </c>
      <c r="E162" s="9"/>
      <c r="F162" s="21">
        <f>SUM(F153:F161)</f>
        <v>925</v>
      </c>
      <c r="G162" s="21">
        <f t="shared" ref="G162:J162" si="35">SUM(G153:G161)</f>
        <v>38.79</v>
      </c>
      <c r="H162" s="21">
        <f t="shared" si="35"/>
        <v>55.410000000000004</v>
      </c>
      <c r="I162" s="21">
        <f t="shared" si="35"/>
        <v>129.69</v>
      </c>
      <c r="J162" s="21">
        <f t="shared" si="35"/>
        <v>1145.06</v>
      </c>
      <c r="K162" s="27"/>
      <c r="L162" s="21">
        <f t="shared" ref="L162" ca="1" si="36">SUM(L159:L167)</f>
        <v>0</v>
      </c>
    </row>
    <row r="163" spans="1:12" ht="15" x14ac:dyDescent="0.25">
      <c r="A163" s="28">
        <f>A139</f>
        <v>1</v>
      </c>
      <c r="B163" s="14">
        <f>B139</f>
        <v>4</v>
      </c>
      <c r="C163" s="10" t="s">
        <v>33</v>
      </c>
      <c r="D163" s="12" t="s">
        <v>34</v>
      </c>
      <c r="E163" s="50" t="s">
        <v>90</v>
      </c>
      <c r="F163" s="51">
        <v>100</v>
      </c>
      <c r="G163" s="51">
        <v>12.58</v>
      </c>
      <c r="H163" s="51">
        <v>6.22</v>
      </c>
      <c r="I163" s="51">
        <v>45.02</v>
      </c>
      <c r="J163" s="51">
        <v>290.45</v>
      </c>
      <c r="K163" s="52" t="s">
        <v>91</v>
      </c>
      <c r="L163" s="51"/>
    </row>
    <row r="164" spans="1:12" ht="15" x14ac:dyDescent="0.25">
      <c r="A164" s="25"/>
      <c r="B164" s="16"/>
      <c r="C164" s="11"/>
      <c r="D164" s="12" t="s">
        <v>30</v>
      </c>
      <c r="E164" s="50" t="s">
        <v>55</v>
      </c>
      <c r="F164" s="51">
        <v>250</v>
      </c>
      <c r="G164" s="51">
        <v>7.25</v>
      </c>
      <c r="H164" s="51">
        <v>8</v>
      </c>
      <c r="I164" s="51">
        <v>11.75</v>
      </c>
      <c r="J164" s="51">
        <v>150</v>
      </c>
      <c r="K164" s="52" t="s">
        <v>56</v>
      </c>
      <c r="L164" s="51"/>
    </row>
    <row r="165" spans="1:12" ht="15" x14ac:dyDescent="0.25">
      <c r="A165" s="25"/>
      <c r="B165" s="16"/>
      <c r="C165" s="11"/>
      <c r="D165" s="6"/>
      <c r="E165" s="50"/>
      <c r="F165" s="51"/>
      <c r="G165" s="51"/>
      <c r="H165" s="51"/>
      <c r="I165" s="51"/>
      <c r="J165" s="51"/>
      <c r="K165" s="52"/>
      <c r="L165" s="51"/>
    </row>
    <row r="166" spans="1:12" ht="15" x14ac:dyDescent="0.25">
      <c r="A166" s="25"/>
      <c r="B166" s="16"/>
      <c r="C166" s="11"/>
      <c r="D166" s="6"/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6"/>
      <c r="B167" s="18"/>
      <c r="C167" s="8"/>
      <c r="D167" s="19" t="s">
        <v>38</v>
      </c>
      <c r="E167" s="9"/>
      <c r="F167" s="21">
        <f>SUM(F163:F166)</f>
        <v>350</v>
      </c>
      <c r="G167" s="21">
        <f t="shared" ref="G167:J167" si="37">SUM(G163:G166)</f>
        <v>19.829999999999998</v>
      </c>
      <c r="H167" s="21">
        <f t="shared" si="37"/>
        <v>14.219999999999999</v>
      </c>
      <c r="I167" s="21">
        <f t="shared" si="37"/>
        <v>56.77</v>
      </c>
      <c r="J167" s="21">
        <f t="shared" si="37"/>
        <v>440.45</v>
      </c>
      <c r="K167" s="27"/>
      <c r="L167" s="21">
        <f t="shared" ref="L167" ca="1" si="38">SUM(L160:L166)</f>
        <v>0</v>
      </c>
    </row>
    <row r="168" spans="1:12" ht="15" x14ac:dyDescent="0.25">
      <c r="A168" s="28">
        <f>A139</f>
        <v>1</v>
      </c>
      <c r="B168" s="14">
        <f>B139</f>
        <v>4</v>
      </c>
      <c r="C168" s="10" t="s">
        <v>35</v>
      </c>
      <c r="D168" s="7" t="s">
        <v>20</v>
      </c>
      <c r="E168" s="50" t="s">
        <v>130</v>
      </c>
      <c r="F168" s="51">
        <v>100</v>
      </c>
      <c r="G168" s="51">
        <v>8.9</v>
      </c>
      <c r="H168" s="51">
        <v>9.5</v>
      </c>
      <c r="I168" s="51">
        <v>15.7</v>
      </c>
      <c r="J168" s="51">
        <v>185.6</v>
      </c>
      <c r="K168" s="52">
        <v>915</v>
      </c>
      <c r="L168" s="51"/>
    </row>
    <row r="169" spans="1:12" ht="15" x14ac:dyDescent="0.25">
      <c r="A169" s="25"/>
      <c r="B169" s="16"/>
      <c r="C169" s="11"/>
      <c r="D169" s="7" t="s">
        <v>29</v>
      </c>
      <c r="E169" s="50" t="s">
        <v>131</v>
      </c>
      <c r="F169" s="51">
        <v>200</v>
      </c>
      <c r="G169" s="51">
        <v>5.24</v>
      </c>
      <c r="H169" s="51">
        <v>8.1999999999999993</v>
      </c>
      <c r="I169" s="51">
        <v>42</v>
      </c>
      <c r="J169" s="51">
        <v>264.7</v>
      </c>
      <c r="K169" s="52">
        <v>118</v>
      </c>
      <c r="L169" s="51"/>
    </row>
    <row r="170" spans="1:12" ht="15" x14ac:dyDescent="0.25">
      <c r="A170" s="25"/>
      <c r="B170" s="16"/>
      <c r="C170" s="11"/>
      <c r="D170" s="7" t="s">
        <v>30</v>
      </c>
      <c r="E170" s="50" t="s">
        <v>65</v>
      </c>
      <c r="F170" s="51">
        <v>200</v>
      </c>
      <c r="G170" s="51">
        <v>0.26</v>
      </c>
      <c r="H170" s="51">
        <v>0</v>
      </c>
      <c r="I170" s="51">
        <v>15.22</v>
      </c>
      <c r="J170" s="51">
        <v>61.14</v>
      </c>
      <c r="K170" s="52">
        <v>165</v>
      </c>
      <c r="L170" s="51"/>
    </row>
    <row r="171" spans="1:12" ht="15" x14ac:dyDescent="0.25">
      <c r="A171" s="25"/>
      <c r="B171" s="16"/>
      <c r="C171" s="11"/>
      <c r="D171" s="7" t="s">
        <v>22</v>
      </c>
      <c r="E171" s="50" t="s">
        <v>47</v>
      </c>
      <c r="F171" s="51">
        <v>50</v>
      </c>
      <c r="G171" s="51">
        <v>3.8</v>
      </c>
      <c r="H171" s="51">
        <v>0.4</v>
      </c>
      <c r="I171" s="51">
        <v>24.3</v>
      </c>
      <c r="J171" s="51">
        <v>116</v>
      </c>
      <c r="K171" s="52">
        <v>194</v>
      </c>
      <c r="L171" s="51"/>
    </row>
    <row r="172" spans="1:12" ht="15" x14ac:dyDescent="0.25">
      <c r="A172" s="25"/>
      <c r="B172" s="16"/>
      <c r="C172" s="11"/>
      <c r="D172" s="6"/>
      <c r="E172" s="50" t="s">
        <v>48</v>
      </c>
      <c r="F172" s="51">
        <v>50</v>
      </c>
      <c r="G172" s="51">
        <v>3.3</v>
      </c>
      <c r="H172" s="51">
        <v>0.6</v>
      </c>
      <c r="I172" s="51">
        <v>16.7</v>
      </c>
      <c r="J172" s="51">
        <v>87</v>
      </c>
      <c r="K172" s="52">
        <v>206</v>
      </c>
      <c r="L172" s="51"/>
    </row>
    <row r="173" spans="1:12" ht="15" x14ac:dyDescent="0.25">
      <c r="A173" s="25"/>
      <c r="B173" s="16"/>
      <c r="C173" s="11"/>
      <c r="D173" s="6"/>
      <c r="E173" s="50" t="s">
        <v>124</v>
      </c>
      <c r="F173" s="51">
        <v>100</v>
      </c>
      <c r="G173" s="51">
        <v>0.8</v>
      </c>
      <c r="H173" s="51">
        <v>0.1</v>
      </c>
      <c r="I173" s="51">
        <v>1.7</v>
      </c>
      <c r="J173" s="51">
        <v>13</v>
      </c>
      <c r="K173" s="52">
        <v>185</v>
      </c>
      <c r="L173" s="51"/>
    </row>
    <row r="174" spans="1:12" ht="15" x14ac:dyDescent="0.25">
      <c r="A174" s="26"/>
      <c r="B174" s="18"/>
      <c r="C174" s="8"/>
      <c r="D174" s="19" t="s">
        <v>38</v>
      </c>
      <c r="E174" s="9"/>
      <c r="F174" s="21">
        <f>SUM(F168:F173)</f>
        <v>700</v>
      </c>
      <c r="G174" s="21">
        <f t="shared" ref="G174:J174" si="39">SUM(G168:G173)</f>
        <v>22.3</v>
      </c>
      <c r="H174" s="21">
        <f t="shared" si="39"/>
        <v>18.8</v>
      </c>
      <c r="I174" s="21">
        <f t="shared" si="39"/>
        <v>115.62</v>
      </c>
      <c r="J174" s="21">
        <f t="shared" si="39"/>
        <v>727.43999999999994</v>
      </c>
      <c r="K174" s="27"/>
      <c r="L174" s="21">
        <f t="shared" ref="L174" ca="1" si="40">SUM(L168:L176)</f>
        <v>0</v>
      </c>
    </row>
    <row r="175" spans="1:12" ht="15" x14ac:dyDescent="0.25">
      <c r="A175" s="28">
        <f>A139</f>
        <v>1</v>
      </c>
      <c r="B175" s="14">
        <f>B139</f>
        <v>4</v>
      </c>
      <c r="C175" s="10" t="s">
        <v>36</v>
      </c>
      <c r="D175" s="12" t="s">
        <v>37</v>
      </c>
      <c r="E175" s="50" t="s">
        <v>88</v>
      </c>
      <c r="F175" s="51">
        <v>200</v>
      </c>
      <c r="G175" s="51">
        <v>5.8</v>
      </c>
      <c r="H175" s="51">
        <v>5</v>
      </c>
      <c r="I175" s="51">
        <v>8.4</v>
      </c>
      <c r="J175" s="51">
        <v>108</v>
      </c>
      <c r="K175" s="52">
        <v>196</v>
      </c>
      <c r="L175" s="51"/>
    </row>
    <row r="176" spans="1:12" ht="15" x14ac:dyDescent="0.25">
      <c r="A176" s="25"/>
      <c r="B176" s="16"/>
      <c r="C176" s="11"/>
      <c r="D176" s="12" t="s">
        <v>34</v>
      </c>
      <c r="E176" s="50" t="s">
        <v>62</v>
      </c>
      <c r="F176" s="51">
        <v>40</v>
      </c>
      <c r="G176" s="51">
        <v>2.56</v>
      </c>
      <c r="H176" s="51">
        <v>6.72</v>
      </c>
      <c r="I176" s="51">
        <v>27.4</v>
      </c>
      <c r="J176" s="51">
        <v>180.4</v>
      </c>
      <c r="K176" s="52">
        <v>164</v>
      </c>
      <c r="L176" s="51"/>
    </row>
    <row r="177" spans="1:12" ht="15" x14ac:dyDescent="0.25">
      <c r="A177" s="25"/>
      <c r="B177" s="16"/>
      <c r="C177" s="11"/>
      <c r="D177" s="12" t="s">
        <v>30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12" t="s">
        <v>23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20" t="s">
        <v>38</v>
      </c>
      <c r="E181" s="9"/>
      <c r="F181" s="21">
        <f>SUM(F175:F180)</f>
        <v>240</v>
      </c>
      <c r="G181" s="21">
        <f t="shared" ref="G181:J181" si="41">SUM(G175:G180)</f>
        <v>8.36</v>
      </c>
      <c r="H181" s="21">
        <f t="shared" si="41"/>
        <v>11.719999999999999</v>
      </c>
      <c r="I181" s="21">
        <f t="shared" si="41"/>
        <v>35.799999999999997</v>
      </c>
      <c r="J181" s="21">
        <f t="shared" si="41"/>
        <v>288.39999999999998</v>
      </c>
      <c r="K181" s="27"/>
      <c r="L181" s="21">
        <f t="shared" ref="L181" ca="1" si="42">SUM(L175:L183)</f>
        <v>0</v>
      </c>
    </row>
    <row r="182" spans="1:12" ht="15.75" customHeight="1" thickBot="1" x14ac:dyDescent="0.25">
      <c r="A182" s="31">
        <f>A139</f>
        <v>1</v>
      </c>
      <c r="B182" s="32">
        <f>B139</f>
        <v>4</v>
      </c>
      <c r="C182" s="66" t="s">
        <v>4</v>
      </c>
      <c r="D182" s="67"/>
      <c r="E182" s="33"/>
      <c r="F182" s="34">
        <f>F146+F152+F162+F167+F174+F181</f>
        <v>3095</v>
      </c>
      <c r="G182" s="34">
        <f>G146+G152+G162+G167+G174+G181</f>
        <v>141.25</v>
      </c>
      <c r="H182" s="34">
        <f>H146+H152+H162+H167+H174+H181</f>
        <v>142.80000000000001</v>
      </c>
      <c r="I182" s="34">
        <f>I146+I152+I162+I167+I174+I181</f>
        <v>467.20499999999998</v>
      </c>
      <c r="J182" s="34">
        <f>J146+J152+J162+J167+J174+J181</f>
        <v>3820.44</v>
      </c>
      <c r="K182" s="35"/>
      <c r="L182" s="34">
        <f ca="1">L146+L152+L162+L167+L174+L181</f>
        <v>0</v>
      </c>
    </row>
    <row r="183" spans="1:12" ht="15" x14ac:dyDescent="0.25">
      <c r="A183" s="22">
        <v>1</v>
      </c>
      <c r="B183" s="23">
        <v>5</v>
      </c>
      <c r="C183" s="24" t="s">
        <v>19</v>
      </c>
      <c r="D183" s="5" t="s">
        <v>20</v>
      </c>
      <c r="E183" s="47" t="s">
        <v>93</v>
      </c>
      <c r="F183" s="48">
        <v>250</v>
      </c>
      <c r="G183" s="48">
        <v>9.3000000000000007</v>
      </c>
      <c r="H183" s="48">
        <v>16.170000000000002</v>
      </c>
      <c r="I183" s="48">
        <v>55.7</v>
      </c>
      <c r="J183" s="48">
        <v>405.07</v>
      </c>
      <c r="K183" s="64" t="s">
        <v>94</v>
      </c>
      <c r="L183" s="48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5"/>
      <c r="B185" s="16"/>
      <c r="C185" s="11"/>
      <c r="D185" s="7" t="s">
        <v>21</v>
      </c>
      <c r="E185" s="50" t="s">
        <v>50</v>
      </c>
      <c r="F185" s="51">
        <v>200</v>
      </c>
      <c r="G185" s="51">
        <v>6.2</v>
      </c>
      <c r="H185" s="51">
        <v>6.2</v>
      </c>
      <c r="I185" s="51">
        <v>25.34</v>
      </c>
      <c r="J185" s="51">
        <v>181.18</v>
      </c>
      <c r="K185" s="52">
        <v>942</v>
      </c>
      <c r="L185" s="51"/>
    </row>
    <row r="186" spans="1:12" ht="15" x14ac:dyDescent="0.25">
      <c r="A186" s="25"/>
      <c r="B186" s="16"/>
      <c r="C186" s="11"/>
      <c r="D186" s="7" t="s">
        <v>22</v>
      </c>
      <c r="E186" s="50" t="s">
        <v>51</v>
      </c>
      <c r="F186" s="51">
        <v>50</v>
      </c>
      <c r="G186" s="51">
        <v>3.75</v>
      </c>
      <c r="H186" s="51">
        <v>1.45</v>
      </c>
      <c r="I186" s="51">
        <v>25.7</v>
      </c>
      <c r="J186" s="51">
        <v>131</v>
      </c>
      <c r="K186" s="52">
        <v>224</v>
      </c>
      <c r="L186" s="51"/>
    </row>
    <row r="187" spans="1:12" ht="15" x14ac:dyDescent="0.25">
      <c r="A187" s="25"/>
      <c r="B187" s="16"/>
      <c r="C187" s="11"/>
      <c r="D187" s="7" t="s">
        <v>23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6"/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6"/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6"/>
      <c r="B190" s="18"/>
      <c r="C190" s="8"/>
      <c r="D190" s="19" t="s">
        <v>38</v>
      </c>
      <c r="E190" s="9"/>
      <c r="F190" s="21">
        <f>SUM(F183:F189)</f>
        <v>500</v>
      </c>
      <c r="G190" s="21">
        <f t="shared" ref="G190:J190" si="43">SUM(G183:G189)</f>
        <v>19.25</v>
      </c>
      <c r="H190" s="21">
        <f t="shared" si="43"/>
        <v>23.82</v>
      </c>
      <c r="I190" s="21">
        <f t="shared" si="43"/>
        <v>106.74000000000001</v>
      </c>
      <c r="J190" s="21">
        <f t="shared" si="43"/>
        <v>717.25</v>
      </c>
      <c r="K190" s="27"/>
      <c r="L190" s="21">
        <f t="shared" si="34"/>
        <v>0</v>
      </c>
    </row>
    <row r="191" spans="1:12" ht="15" x14ac:dyDescent="0.25">
      <c r="A191" s="28">
        <f>A183</f>
        <v>1</v>
      </c>
      <c r="B191" s="14">
        <f>B183</f>
        <v>5</v>
      </c>
      <c r="C191" s="10" t="s">
        <v>24</v>
      </c>
      <c r="D191" s="12" t="s">
        <v>23</v>
      </c>
      <c r="E191" s="50" t="s">
        <v>58</v>
      </c>
      <c r="F191" s="51">
        <v>120</v>
      </c>
      <c r="G191" s="51">
        <v>48</v>
      </c>
      <c r="H191" s="51">
        <v>48</v>
      </c>
      <c r="I191" s="51">
        <v>11.76</v>
      </c>
      <c r="J191" s="51">
        <v>56.4</v>
      </c>
      <c r="K191" s="52">
        <v>256</v>
      </c>
      <c r="L191" s="51"/>
    </row>
    <row r="192" spans="1:12" ht="15" x14ac:dyDescent="0.25">
      <c r="A192" s="25"/>
      <c r="B192" s="16"/>
      <c r="C192" s="11"/>
      <c r="D192" s="6"/>
      <c r="E192" s="50" t="s">
        <v>95</v>
      </c>
      <c r="F192" s="51">
        <v>120</v>
      </c>
      <c r="G192" s="51">
        <v>11.71</v>
      </c>
      <c r="H192" s="51">
        <v>14.36</v>
      </c>
      <c r="I192" s="51">
        <v>2.0699999999999998</v>
      </c>
      <c r="J192" s="51">
        <v>184.5</v>
      </c>
      <c r="K192" s="52" t="s">
        <v>96</v>
      </c>
      <c r="L192" s="51"/>
    </row>
    <row r="193" spans="1:12" ht="15" x14ac:dyDescent="0.25">
      <c r="A193" s="25"/>
      <c r="B193" s="16"/>
      <c r="C193" s="11"/>
      <c r="D193" s="6"/>
      <c r="E193" s="50" t="s">
        <v>68</v>
      </c>
      <c r="F193" s="51">
        <v>20</v>
      </c>
      <c r="G193" s="51">
        <v>5.36</v>
      </c>
      <c r="H193" s="51">
        <v>5.46</v>
      </c>
      <c r="I193" s="51"/>
      <c r="J193" s="51">
        <v>72.2</v>
      </c>
      <c r="K193" s="52">
        <v>212</v>
      </c>
      <c r="L193" s="51"/>
    </row>
    <row r="194" spans="1:12" ht="15" x14ac:dyDescent="0.25">
      <c r="A194" s="25"/>
      <c r="B194" s="16"/>
      <c r="C194" s="11"/>
      <c r="D194" s="6"/>
      <c r="E194" s="50" t="s">
        <v>51</v>
      </c>
      <c r="F194" s="51">
        <v>50</v>
      </c>
      <c r="G194" s="51">
        <v>3.75</v>
      </c>
      <c r="H194" s="51">
        <v>1.45</v>
      </c>
      <c r="I194" s="51">
        <v>25.7</v>
      </c>
      <c r="J194" s="51">
        <v>131</v>
      </c>
      <c r="K194" s="52">
        <v>224</v>
      </c>
      <c r="L194" s="51"/>
    </row>
    <row r="195" spans="1:12" ht="15" x14ac:dyDescent="0.25">
      <c r="A195" s="25"/>
      <c r="B195" s="16"/>
      <c r="C195" s="11"/>
      <c r="D195" s="6"/>
      <c r="E195" s="50" t="s">
        <v>66</v>
      </c>
      <c r="F195" s="51">
        <v>200</v>
      </c>
      <c r="G195" s="51">
        <v>0.5</v>
      </c>
      <c r="H195" s="51">
        <v>0.5</v>
      </c>
      <c r="I195" s="51">
        <v>2.5000000000000001E-2</v>
      </c>
      <c r="J195" s="51">
        <v>110</v>
      </c>
      <c r="K195" s="52">
        <v>165</v>
      </c>
      <c r="L195" s="51"/>
    </row>
    <row r="196" spans="1:12" ht="15" x14ac:dyDescent="0.25">
      <c r="A196" s="26"/>
      <c r="B196" s="18"/>
      <c r="C196" s="8"/>
      <c r="D196" s="19" t="s">
        <v>38</v>
      </c>
      <c r="E196" s="9"/>
      <c r="F196" s="21">
        <f>SUM(F191:F195)</f>
        <v>510</v>
      </c>
      <c r="G196" s="21">
        <f t="shared" ref="G196:J196" si="44">SUM(G191:G195)</f>
        <v>69.320000000000007</v>
      </c>
      <c r="H196" s="21">
        <f t="shared" si="44"/>
        <v>69.77</v>
      </c>
      <c r="I196" s="21">
        <f t="shared" si="44"/>
        <v>39.555</v>
      </c>
      <c r="J196" s="21">
        <f t="shared" si="44"/>
        <v>554.1</v>
      </c>
      <c r="K196" s="27"/>
      <c r="L196" s="21">
        <f t="shared" ref="L196" ca="1" si="45">SUM(L191:L201)</f>
        <v>0</v>
      </c>
    </row>
    <row r="197" spans="1:12" ht="15" x14ac:dyDescent="0.25">
      <c r="A197" s="28">
        <f>A183</f>
        <v>1</v>
      </c>
      <c r="B197" s="14">
        <f>B183</f>
        <v>5</v>
      </c>
      <c r="C197" s="10" t="s">
        <v>25</v>
      </c>
      <c r="D197" s="7" t="s">
        <v>26</v>
      </c>
      <c r="E197" s="50" t="s">
        <v>132</v>
      </c>
      <c r="F197" s="51">
        <v>100</v>
      </c>
      <c r="G197" s="51">
        <v>1</v>
      </c>
      <c r="H197" s="51">
        <v>0.1</v>
      </c>
      <c r="I197" s="51">
        <v>1.7</v>
      </c>
      <c r="J197" s="51">
        <v>13</v>
      </c>
      <c r="K197" s="52">
        <v>185</v>
      </c>
      <c r="L197" s="51"/>
    </row>
    <row r="198" spans="1:12" ht="15" x14ac:dyDescent="0.25">
      <c r="A198" s="25"/>
      <c r="B198" s="16"/>
      <c r="C198" s="11"/>
      <c r="D198" s="7" t="s">
        <v>27</v>
      </c>
      <c r="E198" s="50" t="s">
        <v>98</v>
      </c>
      <c r="F198" s="51">
        <v>250</v>
      </c>
      <c r="G198" s="51">
        <v>3.06</v>
      </c>
      <c r="H198" s="51">
        <v>5.08</v>
      </c>
      <c r="I198" s="51">
        <v>13.53</v>
      </c>
      <c r="J198" s="51">
        <v>113.4</v>
      </c>
      <c r="K198" s="52">
        <v>19</v>
      </c>
      <c r="L198" s="51"/>
    </row>
    <row r="199" spans="1:12" ht="15" x14ac:dyDescent="0.25">
      <c r="A199" s="25"/>
      <c r="B199" s="16"/>
      <c r="C199" s="11"/>
      <c r="D199" s="7" t="s">
        <v>28</v>
      </c>
      <c r="E199" s="50" t="s">
        <v>99</v>
      </c>
      <c r="F199" s="51">
        <v>200</v>
      </c>
      <c r="G199" s="51">
        <v>16.600000000000001</v>
      </c>
      <c r="H199" s="51">
        <v>17</v>
      </c>
      <c r="I199" s="51">
        <v>33.6</v>
      </c>
      <c r="J199" s="51">
        <v>354</v>
      </c>
      <c r="K199" s="52">
        <v>87</v>
      </c>
      <c r="L199" s="51"/>
    </row>
    <row r="200" spans="1:12" ht="15" x14ac:dyDescent="0.25">
      <c r="A200" s="25"/>
      <c r="B200" s="16"/>
      <c r="C200" s="11"/>
      <c r="D200" s="7" t="s">
        <v>29</v>
      </c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5"/>
      <c r="B201" s="16"/>
      <c r="C201" s="11"/>
      <c r="D201" s="7" t="s">
        <v>30</v>
      </c>
      <c r="E201" s="50" t="s">
        <v>84</v>
      </c>
      <c r="F201" s="51">
        <v>200</v>
      </c>
      <c r="G201" s="51">
        <v>0.82</v>
      </c>
      <c r="H201" s="51">
        <v>0.16</v>
      </c>
      <c r="I201" s="51">
        <v>26.2</v>
      </c>
      <c r="J201" s="51">
        <v>110</v>
      </c>
      <c r="K201" s="52">
        <v>165</v>
      </c>
      <c r="L201" s="51"/>
    </row>
    <row r="202" spans="1:12" ht="15" x14ac:dyDescent="0.25">
      <c r="A202" s="25"/>
      <c r="B202" s="16"/>
      <c r="C202" s="11"/>
      <c r="D202" s="7" t="s">
        <v>31</v>
      </c>
      <c r="E202" s="50" t="s">
        <v>47</v>
      </c>
      <c r="F202" s="51">
        <v>25</v>
      </c>
      <c r="G202" s="51">
        <v>1.9</v>
      </c>
      <c r="H202" s="51">
        <v>0.2</v>
      </c>
      <c r="I202" s="51">
        <v>12.15</v>
      </c>
      <c r="J202" s="51">
        <v>58</v>
      </c>
      <c r="K202" s="52">
        <v>204</v>
      </c>
      <c r="L202" s="51"/>
    </row>
    <row r="203" spans="1:12" ht="15" x14ac:dyDescent="0.25">
      <c r="A203" s="25"/>
      <c r="B203" s="16"/>
      <c r="C203" s="11"/>
      <c r="D203" s="7" t="s">
        <v>32</v>
      </c>
      <c r="E203" s="50" t="s">
        <v>48</v>
      </c>
      <c r="F203" s="51">
        <v>25</v>
      </c>
      <c r="G203" s="51">
        <v>1.65</v>
      </c>
      <c r="H203" s="51">
        <v>0.3</v>
      </c>
      <c r="I203" s="51">
        <v>8.35</v>
      </c>
      <c r="J203" s="51">
        <v>43.5</v>
      </c>
      <c r="K203" s="52">
        <v>203</v>
      </c>
      <c r="L203" s="51"/>
    </row>
    <row r="204" spans="1:12" ht="15" x14ac:dyDescent="0.25">
      <c r="A204" s="25"/>
      <c r="B204" s="16"/>
      <c r="C204" s="11"/>
      <c r="D204" s="6"/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6"/>
      <c r="B206" s="18"/>
      <c r="C206" s="8"/>
      <c r="D206" s="19" t="s">
        <v>38</v>
      </c>
      <c r="E206" s="9"/>
      <c r="F206" s="21">
        <f>SUM(F197:F205)</f>
        <v>800</v>
      </c>
      <c r="G206" s="21">
        <f t="shared" ref="G206:J206" si="46">SUM(G197:G205)</f>
        <v>25.03</v>
      </c>
      <c r="H206" s="21">
        <f t="shared" si="46"/>
        <v>22.84</v>
      </c>
      <c r="I206" s="21">
        <f t="shared" si="46"/>
        <v>95.53</v>
      </c>
      <c r="J206" s="21">
        <f t="shared" si="46"/>
        <v>691.9</v>
      </c>
      <c r="K206" s="27"/>
      <c r="L206" s="21">
        <f t="shared" ref="L206" ca="1" si="47">SUM(L203:L211)</f>
        <v>0</v>
      </c>
    </row>
    <row r="207" spans="1:12" ht="15" x14ac:dyDescent="0.25">
      <c r="A207" s="28">
        <f>A183</f>
        <v>1</v>
      </c>
      <c r="B207" s="14">
        <f>B183</f>
        <v>5</v>
      </c>
      <c r="C207" s="10" t="s">
        <v>33</v>
      </c>
      <c r="D207" s="12" t="s">
        <v>34</v>
      </c>
      <c r="E207" s="50"/>
      <c r="F207" s="51"/>
      <c r="G207" s="51"/>
      <c r="H207" s="51"/>
      <c r="I207" s="51"/>
      <c r="J207" s="51"/>
      <c r="K207" s="52"/>
      <c r="L207" s="51"/>
    </row>
    <row r="208" spans="1:12" ht="15" x14ac:dyDescent="0.25">
      <c r="A208" s="25"/>
      <c r="B208" s="16"/>
      <c r="C208" s="11"/>
      <c r="D208" s="12" t="s">
        <v>30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6"/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6"/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6"/>
      <c r="B211" s="18"/>
      <c r="C211" s="8"/>
      <c r="D211" s="19" t="s">
        <v>38</v>
      </c>
      <c r="E211" s="9"/>
      <c r="F211" s="21">
        <f>SUM(F207:F210)</f>
        <v>0</v>
      </c>
      <c r="G211" s="21">
        <f t="shared" ref="G211:J211" si="48">SUM(G207:G210)</f>
        <v>0</v>
      </c>
      <c r="H211" s="21">
        <f t="shared" si="48"/>
        <v>0</v>
      </c>
      <c r="I211" s="21">
        <f t="shared" si="48"/>
        <v>0</v>
      </c>
      <c r="J211" s="21">
        <f t="shared" si="48"/>
        <v>0</v>
      </c>
      <c r="K211" s="27"/>
      <c r="L211" s="21">
        <f t="shared" ref="L211" ca="1" si="49">SUM(L204:L210)</f>
        <v>0</v>
      </c>
    </row>
    <row r="212" spans="1:12" ht="15" x14ac:dyDescent="0.25">
      <c r="A212" s="28">
        <f>A183</f>
        <v>1</v>
      </c>
      <c r="B212" s="14">
        <f>B183</f>
        <v>5</v>
      </c>
      <c r="C212" s="10" t="s">
        <v>35</v>
      </c>
      <c r="D212" s="7" t="s">
        <v>20</v>
      </c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7" t="s">
        <v>29</v>
      </c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5"/>
      <c r="B214" s="16"/>
      <c r="C214" s="11"/>
      <c r="D214" s="7" t="s">
        <v>30</v>
      </c>
      <c r="E214" s="50"/>
      <c r="F214" s="51"/>
      <c r="G214" s="51"/>
      <c r="H214" s="51"/>
      <c r="I214" s="51"/>
      <c r="J214" s="51"/>
      <c r="K214" s="52"/>
      <c r="L214" s="51"/>
    </row>
    <row r="215" spans="1:12" ht="15" x14ac:dyDescent="0.25">
      <c r="A215" s="25"/>
      <c r="B215" s="16"/>
      <c r="C215" s="11"/>
      <c r="D215" s="7" t="s">
        <v>22</v>
      </c>
      <c r="E215" s="50"/>
      <c r="F215" s="51"/>
      <c r="G215" s="51"/>
      <c r="H215" s="51"/>
      <c r="I215" s="51"/>
      <c r="J215" s="51"/>
      <c r="K215" s="52"/>
      <c r="L215" s="51"/>
    </row>
    <row r="216" spans="1:12" ht="15" x14ac:dyDescent="0.25">
      <c r="A216" s="25"/>
      <c r="B216" s="16"/>
      <c r="C216" s="11"/>
      <c r="D216" s="6"/>
      <c r="E216" s="50"/>
      <c r="F216" s="51"/>
      <c r="G216" s="51"/>
      <c r="H216" s="51"/>
      <c r="I216" s="51"/>
      <c r="J216" s="51"/>
      <c r="K216" s="52"/>
      <c r="L216" s="51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6"/>
      <c r="B218" s="18"/>
      <c r="C218" s="8"/>
      <c r="D218" s="19" t="s">
        <v>38</v>
      </c>
      <c r="E218" s="9"/>
      <c r="F218" s="21">
        <f>SUM(F212:F217)</f>
        <v>0</v>
      </c>
      <c r="G218" s="21">
        <f t="shared" ref="G218:J218" si="50">SUM(G212:G217)</f>
        <v>0</v>
      </c>
      <c r="H218" s="21">
        <f t="shared" si="50"/>
        <v>0</v>
      </c>
      <c r="I218" s="21">
        <f t="shared" si="50"/>
        <v>0</v>
      </c>
      <c r="J218" s="21">
        <f t="shared" si="50"/>
        <v>0</v>
      </c>
      <c r="K218" s="27"/>
      <c r="L218" s="21">
        <f t="shared" ref="L218" ca="1" si="51">SUM(L212:L220)</f>
        <v>0</v>
      </c>
    </row>
    <row r="219" spans="1:12" ht="15" x14ac:dyDescent="0.25">
      <c r="A219" s="28">
        <f>A183</f>
        <v>1</v>
      </c>
      <c r="B219" s="14">
        <f>B183</f>
        <v>5</v>
      </c>
      <c r="C219" s="10" t="s">
        <v>36</v>
      </c>
      <c r="D219" s="12" t="s">
        <v>37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12" t="s">
        <v>34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12" t="s">
        <v>30</v>
      </c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12" t="s">
        <v>23</v>
      </c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5"/>
      <c r="B223" s="16"/>
      <c r="C223" s="11"/>
      <c r="D223" s="6"/>
      <c r="E223" s="50"/>
      <c r="F223" s="51"/>
      <c r="G223" s="51"/>
      <c r="H223" s="51"/>
      <c r="I223" s="51"/>
      <c r="J223" s="51"/>
      <c r="K223" s="52"/>
      <c r="L223" s="51"/>
    </row>
    <row r="224" spans="1:12" ht="15" x14ac:dyDescent="0.25">
      <c r="A224" s="25"/>
      <c r="B224" s="16"/>
      <c r="C224" s="11"/>
      <c r="D224" s="6"/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6"/>
      <c r="B225" s="18"/>
      <c r="C225" s="8"/>
      <c r="D225" s="20" t="s">
        <v>38</v>
      </c>
      <c r="E225" s="9"/>
      <c r="F225" s="21">
        <f>SUM(F219:F224)</f>
        <v>0</v>
      </c>
      <c r="G225" s="21">
        <f t="shared" ref="G225:J225" si="52">SUM(G219:G224)</f>
        <v>0</v>
      </c>
      <c r="H225" s="21">
        <f t="shared" si="52"/>
        <v>0</v>
      </c>
      <c r="I225" s="21">
        <f t="shared" si="52"/>
        <v>0</v>
      </c>
      <c r="J225" s="21">
        <f t="shared" si="52"/>
        <v>0</v>
      </c>
      <c r="K225" s="27"/>
      <c r="L225" s="21">
        <f t="shared" ref="L225" ca="1" si="53">SUM(L219:L227)</f>
        <v>0</v>
      </c>
    </row>
    <row r="226" spans="1:12" ht="15.75" customHeight="1" thickBot="1" x14ac:dyDescent="0.25">
      <c r="A226" s="31">
        <f>A183</f>
        <v>1</v>
      </c>
      <c r="B226" s="32">
        <f>B183</f>
        <v>5</v>
      </c>
      <c r="C226" s="66" t="s">
        <v>4</v>
      </c>
      <c r="D226" s="67"/>
      <c r="E226" s="33"/>
      <c r="F226" s="34">
        <f>F190+F196+F206+F211+F218+F225</f>
        <v>1810</v>
      </c>
      <c r="G226" s="34">
        <f t="shared" ref="G226:J226" si="54">G190+G196+G206+G211+G218+G225</f>
        <v>113.60000000000001</v>
      </c>
      <c r="H226" s="34">
        <f t="shared" si="54"/>
        <v>116.43</v>
      </c>
      <c r="I226" s="34">
        <f t="shared" si="54"/>
        <v>241.82500000000002</v>
      </c>
      <c r="J226" s="34">
        <f t="shared" si="54"/>
        <v>1963.25</v>
      </c>
      <c r="K226" s="35"/>
      <c r="L226" s="34">
        <f t="shared" ref="L226" ca="1" si="55">L190+L196+L206+L211+L218+L225</f>
        <v>0</v>
      </c>
    </row>
    <row r="227" spans="1:12" ht="15" x14ac:dyDescent="0.25">
      <c r="A227" s="22">
        <v>1</v>
      </c>
      <c r="B227" s="23">
        <v>6</v>
      </c>
      <c r="C227" s="24" t="s">
        <v>19</v>
      </c>
      <c r="D227" s="5" t="s">
        <v>20</v>
      </c>
      <c r="E227" s="47"/>
      <c r="F227" s="48"/>
      <c r="G227" s="48"/>
      <c r="H227" s="48"/>
      <c r="I227" s="48"/>
      <c r="J227" s="48"/>
      <c r="K227" s="49"/>
      <c r="L227" s="48"/>
    </row>
    <row r="228" spans="1:12" ht="15" x14ac:dyDescent="0.25">
      <c r="A228" s="25"/>
      <c r="B228" s="16"/>
      <c r="C228" s="11"/>
      <c r="D228" s="6"/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21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22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23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6"/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6"/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6"/>
      <c r="B234" s="18"/>
      <c r="C234" s="8"/>
      <c r="D234" s="19" t="s">
        <v>38</v>
      </c>
      <c r="E234" s="9"/>
      <c r="F234" s="21">
        <f>SUM(F227:F233)</f>
        <v>0</v>
      </c>
      <c r="G234" s="21">
        <f t="shared" ref="G234:J234" si="56">SUM(G227:G233)</f>
        <v>0</v>
      </c>
      <c r="H234" s="21">
        <f t="shared" si="56"/>
        <v>0</v>
      </c>
      <c r="I234" s="21">
        <f t="shared" si="56"/>
        <v>0</v>
      </c>
      <c r="J234" s="21">
        <f t="shared" si="56"/>
        <v>0</v>
      </c>
      <c r="K234" s="27"/>
      <c r="L234" s="21">
        <f t="shared" ref="L234:L278" si="57">SUM(L227:L233)</f>
        <v>0</v>
      </c>
    </row>
    <row r="235" spans="1:12" ht="15" x14ac:dyDescent="0.25">
      <c r="A235" s="28">
        <f>A227</f>
        <v>1</v>
      </c>
      <c r="B235" s="14">
        <f>B227</f>
        <v>6</v>
      </c>
      <c r="C235" s="10" t="s">
        <v>24</v>
      </c>
      <c r="D235" s="12" t="s">
        <v>23</v>
      </c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9"/>
      <c r="F236" s="60"/>
      <c r="G236" s="60"/>
      <c r="H236" s="60"/>
      <c r="I236" s="60"/>
      <c r="J236" s="60"/>
      <c r="K236" s="65"/>
      <c r="L236" s="51"/>
    </row>
    <row r="237" spans="1:12" ht="15" x14ac:dyDescent="0.25">
      <c r="A237" s="25"/>
      <c r="B237" s="16"/>
      <c r="C237" s="11"/>
      <c r="D237" s="6"/>
      <c r="E237" s="50"/>
      <c r="F237" s="51"/>
      <c r="G237" s="51"/>
      <c r="H237" s="51"/>
      <c r="I237" s="51"/>
      <c r="J237" s="51"/>
      <c r="K237" s="52"/>
      <c r="L237" s="51"/>
    </row>
    <row r="238" spans="1:12" ht="15" x14ac:dyDescent="0.25">
      <c r="A238" s="25"/>
      <c r="B238" s="16"/>
      <c r="C238" s="11"/>
      <c r="D238" s="6"/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6"/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6"/>
      <c r="B240" s="18"/>
      <c r="C240" s="8"/>
      <c r="D240" s="19" t="s">
        <v>38</v>
      </c>
      <c r="E240" s="9"/>
      <c r="F240" s="21">
        <f>SUM(F235:F239)</f>
        <v>0</v>
      </c>
      <c r="G240" s="21">
        <f t="shared" ref="G240:J240" si="58">SUM(G235:G239)</f>
        <v>0</v>
      </c>
      <c r="H240" s="21">
        <f t="shared" si="58"/>
        <v>0</v>
      </c>
      <c r="I240" s="21">
        <f t="shared" si="58"/>
        <v>0</v>
      </c>
      <c r="J240" s="21">
        <f t="shared" si="58"/>
        <v>0</v>
      </c>
      <c r="K240" s="27"/>
      <c r="L240" s="21">
        <f t="shared" ref="L240" ca="1" si="59">SUM(L235:L245)</f>
        <v>0</v>
      </c>
    </row>
    <row r="241" spans="1:12" ht="15" x14ac:dyDescent="0.25">
      <c r="A241" s="28">
        <f>A227</f>
        <v>1</v>
      </c>
      <c r="B241" s="14">
        <f>B227</f>
        <v>6</v>
      </c>
      <c r="C241" s="10" t="s">
        <v>25</v>
      </c>
      <c r="D241" s="7" t="s">
        <v>26</v>
      </c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5"/>
      <c r="B242" s="16"/>
      <c r="C242" s="11"/>
      <c r="D242" s="7" t="s">
        <v>27</v>
      </c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5"/>
      <c r="B243" s="16"/>
      <c r="C243" s="11"/>
      <c r="D243" s="7" t="s">
        <v>28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31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7" t="s">
        <v>32</v>
      </c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5"/>
      <c r="B249" s="16"/>
      <c r="C249" s="11"/>
      <c r="D249" s="6"/>
      <c r="E249" s="50"/>
      <c r="F249" s="51"/>
      <c r="G249" s="51"/>
      <c r="H249" s="51"/>
      <c r="I249" s="51"/>
      <c r="J249" s="51"/>
      <c r="K249" s="52"/>
      <c r="L249" s="51"/>
    </row>
    <row r="250" spans="1:12" ht="15" x14ac:dyDescent="0.25">
      <c r="A250" s="26"/>
      <c r="B250" s="18"/>
      <c r="C250" s="8"/>
      <c r="D250" s="19" t="s">
        <v>38</v>
      </c>
      <c r="E250" s="9"/>
      <c r="F250" s="21">
        <f>SUM(F241:F249)</f>
        <v>0</v>
      </c>
      <c r="G250" s="21">
        <f t="shared" ref="G250:J250" si="60">SUM(G241:G249)</f>
        <v>0</v>
      </c>
      <c r="H250" s="21">
        <f t="shared" si="60"/>
        <v>0</v>
      </c>
      <c r="I250" s="21">
        <f t="shared" si="60"/>
        <v>0</v>
      </c>
      <c r="J250" s="21">
        <f t="shared" si="60"/>
        <v>0</v>
      </c>
      <c r="K250" s="27"/>
      <c r="L250" s="21">
        <f t="shared" ref="L250" ca="1" si="61">SUM(L247:L255)</f>
        <v>0</v>
      </c>
    </row>
    <row r="251" spans="1:12" ht="15" x14ac:dyDescent="0.25">
      <c r="A251" s="28">
        <f>A227</f>
        <v>1</v>
      </c>
      <c r="B251" s="14">
        <f>B227</f>
        <v>6</v>
      </c>
      <c r="C251" s="10" t="s">
        <v>33</v>
      </c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6"/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6"/>
      <c r="B255" s="18"/>
      <c r="C255" s="8"/>
      <c r="D255" s="19" t="s">
        <v>38</v>
      </c>
      <c r="E255" s="9"/>
      <c r="F255" s="21">
        <f>SUM(F251:F254)</f>
        <v>0</v>
      </c>
      <c r="G255" s="21">
        <f t="shared" ref="G255:J255" si="62">SUM(G251:G254)</f>
        <v>0</v>
      </c>
      <c r="H255" s="21">
        <f t="shared" si="62"/>
        <v>0</v>
      </c>
      <c r="I255" s="21">
        <f t="shared" si="62"/>
        <v>0</v>
      </c>
      <c r="J255" s="21">
        <f t="shared" si="62"/>
        <v>0</v>
      </c>
      <c r="K255" s="27"/>
      <c r="L255" s="21">
        <f t="shared" ref="L255" ca="1" si="63">SUM(L248:L254)</f>
        <v>0</v>
      </c>
    </row>
    <row r="256" spans="1:12" ht="15" x14ac:dyDescent="0.25">
      <c r="A256" s="28">
        <f>A227</f>
        <v>1</v>
      </c>
      <c r="B256" s="14">
        <f>B227</f>
        <v>6</v>
      </c>
      <c r="C256" s="10" t="s">
        <v>35</v>
      </c>
      <c r="D256" s="7" t="s">
        <v>20</v>
      </c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5"/>
      <c r="B257" s="16"/>
      <c r="C257" s="11"/>
      <c r="D257" s="7" t="s">
        <v>29</v>
      </c>
      <c r="E257" s="50"/>
      <c r="F257" s="51"/>
      <c r="G257" s="51"/>
      <c r="H257" s="51"/>
      <c r="I257" s="51"/>
      <c r="J257" s="51"/>
      <c r="K257" s="52"/>
      <c r="L257" s="51"/>
    </row>
    <row r="258" spans="1:12" ht="15" x14ac:dyDescent="0.25">
      <c r="A258" s="25"/>
      <c r="B258" s="16"/>
      <c r="C258" s="11"/>
      <c r="D258" s="7" t="s">
        <v>30</v>
      </c>
      <c r="E258" s="50"/>
      <c r="F258" s="51"/>
      <c r="G258" s="51"/>
      <c r="H258" s="51"/>
      <c r="I258" s="51"/>
      <c r="J258" s="51"/>
      <c r="K258" s="52"/>
      <c r="L258" s="51"/>
    </row>
    <row r="259" spans="1:12" ht="15" x14ac:dyDescent="0.25">
      <c r="A259" s="25"/>
      <c r="B259" s="16"/>
      <c r="C259" s="11"/>
      <c r="D259" s="7" t="s">
        <v>22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6"/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6"/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6"/>
      <c r="B262" s="18"/>
      <c r="C262" s="8"/>
      <c r="D262" s="19" t="s">
        <v>38</v>
      </c>
      <c r="E262" s="9"/>
      <c r="F262" s="21">
        <f>SUM(F256:F261)</f>
        <v>0</v>
      </c>
      <c r="G262" s="21">
        <f t="shared" ref="G262:J262" si="64">SUM(G256:G261)</f>
        <v>0</v>
      </c>
      <c r="H262" s="21">
        <f t="shared" si="64"/>
        <v>0</v>
      </c>
      <c r="I262" s="21">
        <f t="shared" si="64"/>
        <v>0</v>
      </c>
      <c r="J262" s="21">
        <f t="shared" si="64"/>
        <v>0</v>
      </c>
      <c r="K262" s="27"/>
      <c r="L262" s="21">
        <f t="shared" ref="L262" ca="1" si="65">SUM(L256:L264)</f>
        <v>0</v>
      </c>
    </row>
    <row r="263" spans="1:12" ht="15" x14ac:dyDescent="0.25">
      <c r="A263" s="28">
        <f>A227</f>
        <v>1</v>
      </c>
      <c r="B263" s="14">
        <f>B227</f>
        <v>6</v>
      </c>
      <c r="C263" s="10" t="s">
        <v>36</v>
      </c>
      <c r="D263" s="12" t="s">
        <v>37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12" t="s">
        <v>34</v>
      </c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5"/>
      <c r="B265" s="16"/>
      <c r="C265" s="11"/>
      <c r="D265" s="12" t="s">
        <v>30</v>
      </c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25"/>
      <c r="B266" s="16"/>
      <c r="C266" s="11"/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20" t="s">
        <v>38</v>
      </c>
      <c r="E269" s="9"/>
      <c r="F269" s="21">
        <f>SUM(F263:F268)</f>
        <v>0</v>
      </c>
      <c r="G269" s="21">
        <f t="shared" ref="G269:J269" si="66">SUM(G263:G268)</f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7"/>
      <c r="L269" s="21">
        <f t="shared" ref="L269" ca="1" si="67">SUM(L263:L271)</f>
        <v>0</v>
      </c>
    </row>
    <row r="270" spans="1:12" ht="15.75" customHeight="1" thickBot="1" x14ac:dyDescent="0.25">
      <c r="A270" s="31">
        <f>A227</f>
        <v>1</v>
      </c>
      <c r="B270" s="32">
        <f>B227</f>
        <v>6</v>
      </c>
      <c r="C270" s="66" t="s">
        <v>4</v>
      </c>
      <c r="D270" s="67"/>
      <c r="E270" s="33"/>
      <c r="F270" s="34">
        <f>F234+F240+F250+F255+F262+F269</f>
        <v>0</v>
      </c>
      <c r="G270" s="34">
        <f t="shared" ref="G270:J270" si="68">G234+G240+G250+G255+G262+G269</f>
        <v>0</v>
      </c>
      <c r="H270" s="34">
        <f t="shared" si="68"/>
        <v>0</v>
      </c>
      <c r="I270" s="34">
        <f t="shared" si="68"/>
        <v>0</v>
      </c>
      <c r="J270" s="34">
        <f t="shared" si="68"/>
        <v>0</v>
      </c>
      <c r="K270" s="35"/>
      <c r="L270" s="34">
        <f t="shared" ref="L270" ca="1" si="69">L234+L240+L250+L255+L262+L269</f>
        <v>0</v>
      </c>
    </row>
    <row r="271" spans="1:12" ht="15" x14ac:dyDescent="0.25">
      <c r="A271" s="22">
        <v>1</v>
      </c>
      <c r="B271" s="23">
        <v>7</v>
      </c>
      <c r="C271" s="24" t="s">
        <v>19</v>
      </c>
      <c r="D271" s="5" t="s">
        <v>20</v>
      </c>
      <c r="E271" s="47"/>
      <c r="F271" s="48"/>
      <c r="G271" s="48"/>
      <c r="H271" s="48"/>
      <c r="I271" s="48"/>
      <c r="J271" s="48"/>
      <c r="K271" s="49"/>
      <c r="L271" s="48"/>
    </row>
    <row r="272" spans="1:12" ht="15" x14ac:dyDescent="0.25">
      <c r="A272" s="25"/>
      <c r="B272" s="16"/>
      <c r="C272" s="11"/>
      <c r="D272" s="6"/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21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22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23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6"/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6"/>
      <c r="B278" s="18"/>
      <c r="C278" s="8"/>
      <c r="D278" s="19" t="s">
        <v>38</v>
      </c>
      <c r="E278" s="9"/>
      <c r="F278" s="21">
        <f>SUM(F271:F277)</f>
        <v>0</v>
      </c>
      <c r="G278" s="21">
        <f t="shared" ref="G278:J278" si="70">SUM(G271:G277)</f>
        <v>0</v>
      </c>
      <c r="H278" s="21">
        <f t="shared" si="70"/>
        <v>0</v>
      </c>
      <c r="I278" s="21">
        <f t="shared" si="70"/>
        <v>0</v>
      </c>
      <c r="J278" s="21">
        <f t="shared" si="70"/>
        <v>0</v>
      </c>
      <c r="K278" s="27"/>
      <c r="L278" s="21">
        <f t="shared" si="57"/>
        <v>0</v>
      </c>
    </row>
    <row r="279" spans="1:12" ht="15" x14ac:dyDescent="0.25">
      <c r="A279" s="28">
        <f>A271</f>
        <v>1</v>
      </c>
      <c r="B279" s="14">
        <f>B271</f>
        <v>7</v>
      </c>
      <c r="C279" s="10" t="s">
        <v>24</v>
      </c>
      <c r="D279" s="12" t="s">
        <v>23</v>
      </c>
      <c r="E279" s="50"/>
      <c r="F279" s="51"/>
      <c r="G279" s="51"/>
      <c r="H279" s="51"/>
      <c r="I279" s="51"/>
      <c r="J279" s="51"/>
      <c r="K279" s="52"/>
      <c r="L279" s="51"/>
    </row>
    <row r="280" spans="1:12" ht="15" x14ac:dyDescent="0.25">
      <c r="A280" s="25"/>
      <c r="B280" s="16"/>
      <c r="C280" s="11"/>
      <c r="D280" s="6"/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6"/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SUM(F279:F283)</f>
        <v>0</v>
      </c>
      <c r="G284" s="21">
        <f t="shared" ref="G284:J284" si="71">SUM(G279:G283)</f>
        <v>0</v>
      </c>
      <c r="H284" s="21">
        <f t="shared" si="71"/>
        <v>0</v>
      </c>
      <c r="I284" s="21">
        <f t="shared" si="71"/>
        <v>0</v>
      </c>
      <c r="J284" s="21">
        <f t="shared" si="71"/>
        <v>0</v>
      </c>
      <c r="K284" s="27"/>
      <c r="L284" s="21">
        <f t="shared" ref="L284" ca="1" si="72">SUM(L279:L289)</f>
        <v>0</v>
      </c>
    </row>
    <row r="285" spans="1:12" ht="15" x14ac:dyDescent="0.25">
      <c r="A285" s="28">
        <f>A271</f>
        <v>1</v>
      </c>
      <c r="B285" s="14">
        <f>B271</f>
        <v>7</v>
      </c>
      <c r="C285" s="10" t="s">
        <v>25</v>
      </c>
      <c r="D285" s="7" t="s">
        <v>26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27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28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29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7" t="s">
        <v>30</v>
      </c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7" t="s">
        <v>31</v>
      </c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5"/>
      <c r="B291" s="16"/>
      <c r="C291" s="11"/>
      <c r="D291" s="7" t="s">
        <v>32</v>
      </c>
      <c r="E291" s="50"/>
      <c r="F291" s="51"/>
      <c r="G291" s="51"/>
      <c r="H291" s="51"/>
      <c r="I291" s="51"/>
      <c r="J291" s="51"/>
      <c r="K291" s="52"/>
      <c r="L291" s="51"/>
    </row>
    <row r="292" spans="1:12" ht="15" x14ac:dyDescent="0.25">
      <c r="A292" s="25"/>
      <c r="B292" s="16"/>
      <c r="C292" s="11"/>
      <c r="D292" s="6"/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6"/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6"/>
      <c r="B294" s="18"/>
      <c r="C294" s="8"/>
      <c r="D294" s="19" t="s">
        <v>38</v>
      </c>
      <c r="E294" s="9"/>
      <c r="F294" s="21">
        <f>SUM(F285:F293)</f>
        <v>0</v>
      </c>
      <c r="G294" s="21">
        <f t="shared" ref="G294:J294" si="73">SUM(G285:G293)</f>
        <v>0</v>
      </c>
      <c r="H294" s="21">
        <f t="shared" si="73"/>
        <v>0</v>
      </c>
      <c r="I294" s="21">
        <f t="shared" si="73"/>
        <v>0</v>
      </c>
      <c r="J294" s="21">
        <f t="shared" si="73"/>
        <v>0</v>
      </c>
      <c r="K294" s="27"/>
      <c r="L294" s="21">
        <f t="shared" ref="L294" ca="1" si="74">SUM(L291:L299)</f>
        <v>0</v>
      </c>
    </row>
    <row r="295" spans="1:12" ht="15" x14ac:dyDescent="0.25">
      <c r="A295" s="28">
        <f>A271</f>
        <v>1</v>
      </c>
      <c r="B295" s="14">
        <f>B271</f>
        <v>7</v>
      </c>
      <c r="C295" s="10" t="s">
        <v>33</v>
      </c>
      <c r="D295" s="12" t="s">
        <v>34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12" t="s">
        <v>30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6"/>
      <c r="B299" s="18"/>
      <c r="C299" s="8"/>
      <c r="D299" s="19" t="s">
        <v>38</v>
      </c>
      <c r="E299" s="9"/>
      <c r="F299" s="21">
        <f>SUM(F295:F298)</f>
        <v>0</v>
      </c>
      <c r="G299" s="21">
        <f t="shared" ref="G299:J299" si="75">SUM(G295:G298)</f>
        <v>0</v>
      </c>
      <c r="H299" s="21">
        <f t="shared" si="75"/>
        <v>0</v>
      </c>
      <c r="I299" s="21">
        <f t="shared" si="75"/>
        <v>0</v>
      </c>
      <c r="J299" s="21">
        <f t="shared" si="75"/>
        <v>0</v>
      </c>
      <c r="K299" s="27"/>
      <c r="L299" s="21">
        <f t="shared" ref="L299" ca="1" si="76">SUM(L292:L298)</f>
        <v>0</v>
      </c>
    </row>
    <row r="300" spans="1:12" ht="15" x14ac:dyDescent="0.25">
      <c r="A300" s="28">
        <f>A271</f>
        <v>1</v>
      </c>
      <c r="B300" s="14">
        <f>B271</f>
        <v>7</v>
      </c>
      <c r="C300" s="10" t="s">
        <v>35</v>
      </c>
      <c r="D300" s="7" t="s">
        <v>20</v>
      </c>
      <c r="E300" s="50"/>
      <c r="F300" s="51"/>
      <c r="G300" s="51"/>
      <c r="H300" s="51"/>
      <c r="I300" s="51"/>
      <c r="J300" s="51"/>
      <c r="K300" s="52"/>
      <c r="L300" s="51"/>
    </row>
    <row r="301" spans="1:12" ht="15" x14ac:dyDescent="0.25">
      <c r="A301" s="25"/>
      <c r="B301" s="16"/>
      <c r="C301" s="11"/>
      <c r="D301" s="7" t="s">
        <v>29</v>
      </c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30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22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6"/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6"/>
      <c r="B306" s="18"/>
      <c r="C306" s="8"/>
      <c r="D306" s="19" t="s">
        <v>38</v>
      </c>
      <c r="E306" s="9"/>
      <c r="F306" s="21">
        <f>SUM(F300:F305)</f>
        <v>0</v>
      </c>
      <c r="G306" s="21">
        <f t="shared" ref="G306:J306" si="77">SUM(G300:G305)</f>
        <v>0</v>
      </c>
      <c r="H306" s="21">
        <f t="shared" si="77"/>
        <v>0</v>
      </c>
      <c r="I306" s="21">
        <f t="shared" si="77"/>
        <v>0</v>
      </c>
      <c r="J306" s="21">
        <f t="shared" si="77"/>
        <v>0</v>
      </c>
      <c r="K306" s="27"/>
      <c r="L306" s="21">
        <f t="shared" ref="L306" ca="1" si="78">SUM(L300:L308)</f>
        <v>0</v>
      </c>
    </row>
    <row r="307" spans="1:12" ht="15" x14ac:dyDescent="0.25">
      <c r="A307" s="28">
        <f>A271</f>
        <v>1</v>
      </c>
      <c r="B307" s="14">
        <f>B271</f>
        <v>7</v>
      </c>
      <c r="C307" s="10" t="s">
        <v>36</v>
      </c>
      <c r="D307" s="12" t="s">
        <v>37</v>
      </c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5"/>
      <c r="B308" s="16"/>
      <c r="C308" s="11"/>
      <c r="D308" s="12" t="s">
        <v>34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12" t="s">
        <v>30</v>
      </c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12" t="s">
        <v>23</v>
      </c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5"/>
      <c r="B311" s="16"/>
      <c r="C311" s="11"/>
      <c r="D311" s="6"/>
      <c r="E311" s="50"/>
      <c r="F311" s="51"/>
      <c r="G311" s="51"/>
      <c r="H311" s="51"/>
      <c r="I311" s="51"/>
      <c r="J311" s="51"/>
      <c r="K311" s="52"/>
      <c r="L311" s="51"/>
    </row>
    <row r="312" spans="1:12" ht="15" x14ac:dyDescent="0.25">
      <c r="A312" s="25"/>
      <c r="B312" s="16"/>
      <c r="C312" s="11"/>
      <c r="D312" s="6"/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6"/>
      <c r="B313" s="18"/>
      <c r="C313" s="8"/>
      <c r="D313" s="20" t="s">
        <v>38</v>
      </c>
      <c r="E313" s="9"/>
      <c r="F313" s="21">
        <f>SUM(F307:F312)</f>
        <v>0</v>
      </c>
      <c r="G313" s="21">
        <f t="shared" ref="G313:J313" si="79">SUM(G307:G312)</f>
        <v>0</v>
      </c>
      <c r="H313" s="21">
        <f t="shared" si="79"/>
        <v>0</v>
      </c>
      <c r="I313" s="21">
        <f t="shared" si="79"/>
        <v>0</v>
      </c>
      <c r="J313" s="21">
        <f t="shared" si="79"/>
        <v>0</v>
      </c>
      <c r="K313" s="27"/>
      <c r="L313" s="21">
        <f t="shared" ref="L313" ca="1" si="80">SUM(L307:L315)</f>
        <v>0</v>
      </c>
    </row>
    <row r="314" spans="1:12" ht="15.75" customHeight="1" x14ac:dyDescent="0.2">
      <c r="A314" s="31">
        <f>A271</f>
        <v>1</v>
      </c>
      <c r="B314" s="32">
        <f>B271</f>
        <v>7</v>
      </c>
      <c r="C314" s="66" t="s">
        <v>4</v>
      </c>
      <c r="D314" s="67"/>
      <c r="E314" s="33"/>
      <c r="F314" s="34">
        <f>F278+F284+F294+F299+F306+F313</f>
        <v>0</v>
      </c>
      <c r="G314" s="34">
        <f t="shared" ref="G314:J314" si="81">G278+G284+G294+G299+G306+G313</f>
        <v>0</v>
      </c>
      <c r="H314" s="34">
        <f t="shared" si="81"/>
        <v>0</v>
      </c>
      <c r="I314" s="34">
        <f t="shared" si="81"/>
        <v>0</v>
      </c>
      <c r="J314" s="34">
        <f t="shared" si="81"/>
        <v>0</v>
      </c>
      <c r="K314" s="35"/>
      <c r="L314" s="34">
        <f t="shared" ref="L314" ca="1" si="82">L278+L284+L294+L299+L306+L313</f>
        <v>0</v>
      </c>
    </row>
    <row r="315" spans="1:12" ht="15" x14ac:dyDescent="0.25">
      <c r="A315" s="22">
        <v>2</v>
      </c>
      <c r="B315" s="23">
        <v>1</v>
      </c>
      <c r="C315" s="24" t="s">
        <v>19</v>
      </c>
      <c r="D315" s="5" t="s">
        <v>20</v>
      </c>
      <c r="E315" s="47"/>
      <c r="F315" s="48"/>
      <c r="G315" s="48"/>
      <c r="H315" s="48"/>
      <c r="I315" s="48"/>
      <c r="J315" s="48"/>
      <c r="K315" s="49"/>
      <c r="L315" s="48"/>
    </row>
    <row r="316" spans="1:12" ht="15" x14ac:dyDescent="0.25">
      <c r="A316" s="25"/>
      <c r="B316" s="16"/>
      <c r="C316" s="11"/>
      <c r="D316" s="6"/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21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22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7" t="s">
        <v>23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5" x14ac:dyDescent="0.25">
      <c r="A322" s="26"/>
      <c r="B322" s="18"/>
      <c r="C322" s="8"/>
      <c r="D322" s="19" t="s">
        <v>38</v>
      </c>
      <c r="E322" s="9"/>
      <c r="F322" s="21">
        <f>SUM(F315:F321)</f>
        <v>0</v>
      </c>
      <c r="G322" s="21">
        <f t="shared" ref="G322:J322" si="83">SUM(G315:G321)</f>
        <v>0</v>
      </c>
      <c r="H322" s="21">
        <f t="shared" si="83"/>
        <v>0</v>
      </c>
      <c r="I322" s="21">
        <f t="shared" si="83"/>
        <v>0</v>
      </c>
      <c r="J322" s="21">
        <f t="shared" si="83"/>
        <v>0</v>
      </c>
      <c r="K322" s="27"/>
      <c r="L322" s="21">
        <f t="shared" ref="L322:L366" si="84">SUM(L315:L321)</f>
        <v>0</v>
      </c>
    </row>
    <row r="323" spans="1:12" ht="15" x14ac:dyDescent="0.25">
      <c r="A323" s="28">
        <f>A315</f>
        <v>2</v>
      </c>
      <c r="B323" s="14">
        <f>B315</f>
        <v>1</v>
      </c>
      <c r="C323" s="10" t="s">
        <v>24</v>
      </c>
      <c r="D323" s="12" t="s">
        <v>23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12"/>
      <c r="E324" s="59" t="s">
        <v>133</v>
      </c>
      <c r="F324" s="60">
        <v>250</v>
      </c>
      <c r="G324" s="60">
        <v>8.1</v>
      </c>
      <c r="H324" s="60">
        <v>8.6</v>
      </c>
      <c r="I324" s="60">
        <v>41.8</v>
      </c>
      <c r="J324" s="60">
        <v>276.39999999999998</v>
      </c>
      <c r="K324" s="65">
        <v>878</v>
      </c>
      <c r="L324" s="51"/>
    </row>
    <row r="325" spans="1:12" ht="15" x14ac:dyDescent="0.25">
      <c r="A325" s="25"/>
      <c r="B325" s="16"/>
      <c r="C325" s="11"/>
      <c r="D325" s="12"/>
      <c r="E325" s="50" t="s">
        <v>68</v>
      </c>
      <c r="F325" s="51">
        <v>20</v>
      </c>
      <c r="G325" s="51">
        <v>5.36</v>
      </c>
      <c r="H325" s="51">
        <v>5.46</v>
      </c>
      <c r="I325" s="51"/>
      <c r="J325" s="51">
        <v>72.2</v>
      </c>
      <c r="K325" s="52">
        <v>212</v>
      </c>
      <c r="L325" s="51"/>
    </row>
    <row r="326" spans="1:12" ht="15" x14ac:dyDescent="0.25">
      <c r="A326" s="61"/>
      <c r="B326" s="16"/>
      <c r="C326" s="11"/>
      <c r="D326" s="6"/>
      <c r="E326" s="50" t="s">
        <v>151</v>
      </c>
      <c r="F326" s="51">
        <v>200</v>
      </c>
      <c r="G326" s="51">
        <v>12</v>
      </c>
      <c r="H326" s="51">
        <v>3.1</v>
      </c>
      <c r="I326" s="51">
        <v>14</v>
      </c>
      <c r="J326" s="51">
        <v>53.06</v>
      </c>
      <c r="K326" s="52">
        <v>943</v>
      </c>
      <c r="L326" s="51"/>
    </row>
    <row r="327" spans="1:12" ht="15" x14ac:dyDescent="0.25">
      <c r="A327" s="25"/>
      <c r="B327" s="16"/>
      <c r="C327" s="11"/>
      <c r="D327" s="6"/>
      <c r="E327" s="50" t="s">
        <v>51</v>
      </c>
      <c r="F327" s="51">
        <v>50</v>
      </c>
      <c r="G327" s="51">
        <v>3.75</v>
      </c>
      <c r="H327" s="51">
        <v>1.45</v>
      </c>
      <c r="I327" s="51">
        <v>25.7</v>
      </c>
      <c r="J327" s="51">
        <v>131</v>
      </c>
      <c r="K327" s="52">
        <v>224</v>
      </c>
      <c r="L327" s="51"/>
    </row>
    <row r="328" spans="1:12" ht="15" x14ac:dyDescent="0.25">
      <c r="A328" s="26"/>
      <c r="B328" s="18"/>
      <c r="C328" s="8"/>
      <c r="D328" s="19" t="s">
        <v>38</v>
      </c>
      <c r="E328" s="9"/>
      <c r="F328" s="21">
        <f>SUM(F323:F327)</f>
        <v>520</v>
      </c>
      <c r="G328" s="21">
        <f t="shared" ref="G328:J328" si="85">SUM(G323:G327)</f>
        <v>29.21</v>
      </c>
      <c r="H328" s="21">
        <f t="shared" si="85"/>
        <v>18.61</v>
      </c>
      <c r="I328" s="21">
        <f t="shared" si="85"/>
        <v>81.5</v>
      </c>
      <c r="J328" s="21">
        <f t="shared" si="85"/>
        <v>532.66</v>
      </c>
      <c r="K328" s="27"/>
      <c r="L328" s="21">
        <f t="shared" ref="L328" ca="1" si="86">SUM(L323:L333)</f>
        <v>0</v>
      </c>
    </row>
    <row r="329" spans="1:12" ht="15" x14ac:dyDescent="0.25">
      <c r="A329" s="28">
        <f>A315</f>
        <v>2</v>
      </c>
      <c r="B329" s="14">
        <f>B315</f>
        <v>1</v>
      </c>
      <c r="C329" s="10" t="s">
        <v>25</v>
      </c>
      <c r="D329" s="7" t="s">
        <v>26</v>
      </c>
      <c r="E329" s="50" t="s">
        <v>146</v>
      </c>
      <c r="F329" s="51">
        <v>100</v>
      </c>
      <c r="G329" s="51">
        <v>1.6</v>
      </c>
      <c r="H329" s="51">
        <v>5.0999999999999996</v>
      </c>
      <c r="I329" s="51">
        <v>8.24</v>
      </c>
      <c r="J329" s="51">
        <v>86.63</v>
      </c>
      <c r="K329" s="52" t="s">
        <v>147</v>
      </c>
      <c r="L329" s="51"/>
    </row>
    <row r="330" spans="1:12" ht="15" x14ac:dyDescent="0.25">
      <c r="A330" s="25"/>
      <c r="B330" s="16"/>
      <c r="C330" s="11"/>
      <c r="D330" s="7" t="s">
        <v>27</v>
      </c>
      <c r="E330" s="50" t="s">
        <v>100</v>
      </c>
      <c r="F330" s="51">
        <v>250</v>
      </c>
      <c r="G330" s="51">
        <v>7.94</v>
      </c>
      <c r="H330" s="51">
        <v>6.42</v>
      </c>
      <c r="I330" s="51">
        <v>16.84</v>
      </c>
      <c r="J330" s="51">
        <v>157.19</v>
      </c>
      <c r="K330" s="52">
        <v>849</v>
      </c>
      <c r="L330" s="51"/>
    </row>
    <row r="331" spans="1:12" ht="15" x14ac:dyDescent="0.25">
      <c r="A331" s="25"/>
      <c r="B331" s="16"/>
      <c r="C331" s="11"/>
      <c r="D331" s="7" t="s">
        <v>28</v>
      </c>
      <c r="E331" s="50" t="s">
        <v>101</v>
      </c>
      <c r="F331" s="51">
        <v>100</v>
      </c>
      <c r="G331" s="51">
        <v>14.9</v>
      </c>
      <c r="H331" s="51">
        <v>12.82</v>
      </c>
      <c r="I331" s="51">
        <v>4.8600000000000003</v>
      </c>
      <c r="J331" s="51">
        <v>195.1</v>
      </c>
      <c r="K331" s="52">
        <v>236</v>
      </c>
      <c r="L331" s="51"/>
    </row>
    <row r="332" spans="1:12" ht="15" x14ac:dyDescent="0.25">
      <c r="A332" s="25"/>
      <c r="B332" s="16"/>
      <c r="C332" s="11"/>
      <c r="D332" s="7" t="s">
        <v>29</v>
      </c>
      <c r="E332" s="50" t="s">
        <v>76</v>
      </c>
      <c r="F332" s="51">
        <v>200</v>
      </c>
      <c r="G332" s="51">
        <v>0.91</v>
      </c>
      <c r="H332" s="51">
        <v>4.59</v>
      </c>
      <c r="I332" s="51">
        <v>1.5</v>
      </c>
      <c r="J332" s="51">
        <v>51.18</v>
      </c>
      <c r="K332" s="52">
        <v>910</v>
      </c>
      <c r="L332" s="51"/>
    </row>
    <row r="333" spans="1:12" ht="15" x14ac:dyDescent="0.25">
      <c r="A333" s="25"/>
      <c r="B333" s="16"/>
      <c r="C333" s="11"/>
      <c r="D333" s="7" t="s">
        <v>30</v>
      </c>
      <c r="E333" s="50" t="s">
        <v>46</v>
      </c>
      <c r="F333" s="51">
        <v>200</v>
      </c>
      <c r="G333" s="51">
        <v>0.78</v>
      </c>
      <c r="H333" s="51">
        <v>0.16</v>
      </c>
      <c r="I333" s="51">
        <v>32.659999999999997</v>
      </c>
      <c r="J333" s="51">
        <v>129.80000000000001</v>
      </c>
      <c r="K333" s="52">
        <v>135</v>
      </c>
      <c r="L333" s="51"/>
    </row>
    <row r="334" spans="1:12" ht="15" x14ac:dyDescent="0.25">
      <c r="A334" s="25"/>
      <c r="B334" s="16"/>
      <c r="C334" s="11"/>
      <c r="D334" s="7" t="s">
        <v>31</v>
      </c>
      <c r="E334" s="50" t="s">
        <v>47</v>
      </c>
      <c r="F334" s="51">
        <v>25</v>
      </c>
      <c r="G334" s="51">
        <v>1.9</v>
      </c>
      <c r="H334" s="51">
        <v>0.2</v>
      </c>
      <c r="I334" s="51">
        <v>12.15</v>
      </c>
      <c r="J334" s="51">
        <v>58</v>
      </c>
      <c r="K334" s="52">
        <v>204</v>
      </c>
      <c r="L334" s="51"/>
    </row>
    <row r="335" spans="1:12" ht="15" x14ac:dyDescent="0.25">
      <c r="A335" s="25"/>
      <c r="B335" s="16"/>
      <c r="C335" s="11"/>
      <c r="D335" s="7" t="s">
        <v>32</v>
      </c>
      <c r="E335" s="50" t="s">
        <v>48</v>
      </c>
      <c r="F335" s="51">
        <v>50</v>
      </c>
      <c r="G335" s="51">
        <v>3.3</v>
      </c>
      <c r="H335" s="51">
        <v>0.6</v>
      </c>
      <c r="I335" s="51">
        <v>16.7</v>
      </c>
      <c r="J335" s="51">
        <v>87</v>
      </c>
      <c r="K335" s="52">
        <v>206</v>
      </c>
      <c r="L335" s="51"/>
    </row>
    <row r="336" spans="1:12" ht="15" x14ac:dyDescent="0.25">
      <c r="A336" s="25"/>
      <c r="B336" s="16"/>
      <c r="C336" s="11"/>
      <c r="D336" s="6"/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6"/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6"/>
      <c r="B338" s="18"/>
      <c r="C338" s="8"/>
      <c r="D338" s="19" t="s">
        <v>38</v>
      </c>
      <c r="E338" s="9"/>
      <c r="F338" s="21">
        <f>SUM(F329:F337)</f>
        <v>925</v>
      </c>
      <c r="G338" s="21">
        <f t="shared" ref="G338:J338" si="87">SUM(G329:G337)</f>
        <v>31.330000000000002</v>
      </c>
      <c r="H338" s="21">
        <f t="shared" si="87"/>
        <v>29.89</v>
      </c>
      <c r="I338" s="21">
        <f t="shared" si="87"/>
        <v>92.95</v>
      </c>
      <c r="J338" s="21">
        <f t="shared" si="87"/>
        <v>764.9</v>
      </c>
      <c r="K338" s="27"/>
      <c r="L338" s="21">
        <f t="shared" ref="L338" ca="1" si="88">SUM(L335:L343)</f>
        <v>0</v>
      </c>
    </row>
    <row r="339" spans="1:12" ht="15" x14ac:dyDescent="0.25">
      <c r="A339" s="28">
        <f>A315</f>
        <v>2</v>
      </c>
      <c r="B339" s="14">
        <f>B315</f>
        <v>1</v>
      </c>
      <c r="C339" s="10" t="s">
        <v>33</v>
      </c>
      <c r="D339" s="12" t="s">
        <v>34</v>
      </c>
      <c r="E339" s="50" t="s">
        <v>119</v>
      </c>
      <c r="F339" s="51">
        <v>100</v>
      </c>
      <c r="G339" s="51">
        <v>6.39</v>
      </c>
      <c r="H339" s="51">
        <v>8.1999999999999993</v>
      </c>
      <c r="I339" s="51">
        <v>50.7</v>
      </c>
      <c r="J339" s="51">
        <v>304.60000000000002</v>
      </c>
      <c r="K339" s="52" t="s">
        <v>108</v>
      </c>
      <c r="L339" s="51"/>
    </row>
    <row r="340" spans="1:12" ht="15" x14ac:dyDescent="0.25">
      <c r="A340" s="25"/>
      <c r="B340" s="16"/>
      <c r="C340" s="11"/>
      <c r="D340" s="12" t="s">
        <v>30</v>
      </c>
      <c r="E340" s="50" t="s">
        <v>55</v>
      </c>
      <c r="F340" s="51">
        <v>250</v>
      </c>
      <c r="G340" s="51">
        <v>7.25</v>
      </c>
      <c r="H340" s="51">
        <v>8</v>
      </c>
      <c r="I340" s="51">
        <v>11.75</v>
      </c>
      <c r="J340" s="51">
        <v>150</v>
      </c>
      <c r="K340" s="52" t="s">
        <v>56</v>
      </c>
      <c r="L340" s="51"/>
    </row>
    <row r="341" spans="1:12" ht="15" x14ac:dyDescent="0.25">
      <c r="A341" s="25"/>
      <c r="B341" s="16"/>
      <c r="C341" s="11"/>
      <c r="D341" s="6"/>
      <c r="E341" s="50"/>
      <c r="F341" s="51"/>
      <c r="G341" s="51"/>
      <c r="H341" s="51"/>
      <c r="I341" s="51"/>
      <c r="J341" s="51"/>
      <c r="K341" s="52"/>
      <c r="L341" s="51"/>
    </row>
    <row r="342" spans="1:12" ht="15" x14ac:dyDescent="0.25">
      <c r="A342" s="25"/>
      <c r="B342" s="16"/>
      <c r="C342" s="11"/>
      <c r="D342" s="6"/>
      <c r="E342" s="50"/>
      <c r="F342" s="51"/>
      <c r="G342" s="51"/>
      <c r="H342" s="51"/>
      <c r="I342" s="51"/>
      <c r="J342" s="51"/>
      <c r="K342" s="52"/>
      <c r="L342" s="51"/>
    </row>
    <row r="343" spans="1:12" ht="15" x14ac:dyDescent="0.25">
      <c r="A343" s="26"/>
      <c r="B343" s="18"/>
      <c r="C343" s="8"/>
      <c r="D343" s="19" t="s">
        <v>38</v>
      </c>
      <c r="E343" s="9"/>
      <c r="F343" s="21">
        <f>SUM(F339:F342)</f>
        <v>350</v>
      </c>
      <c r="G343" s="21">
        <f t="shared" ref="G343:J343" si="89">SUM(G339:G342)</f>
        <v>13.64</v>
      </c>
      <c r="H343" s="21">
        <f t="shared" si="89"/>
        <v>16.2</v>
      </c>
      <c r="I343" s="21">
        <f t="shared" si="89"/>
        <v>62.45</v>
      </c>
      <c r="J343" s="21">
        <f t="shared" si="89"/>
        <v>454.6</v>
      </c>
      <c r="K343" s="27"/>
      <c r="L343" s="21">
        <f t="shared" ref="L343" ca="1" si="90">SUM(L336:L342)</f>
        <v>0</v>
      </c>
    </row>
    <row r="344" spans="1:12" ht="15" x14ac:dyDescent="0.25">
      <c r="A344" s="28">
        <f>A315</f>
        <v>2</v>
      </c>
      <c r="B344" s="14">
        <f>B315</f>
        <v>1</v>
      </c>
      <c r="C344" s="10" t="s">
        <v>35</v>
      </c>
      <c r="D344" s="7" t="s">
        <v>20</v>
      </c>
      <c r="E344" s="50" t="s">
        <v>103</v>
      </c>
      <c r="F344" s="51">
        <v>300</v>
      </c>
      <c r="G344" s="51">
        <v>21.73</v>
      </c>
      <c r="H344" s="51">
        <v>23.17</v>
      </c>
      <c r="I344" s="51">
        <v>46.63</v>
      </c>
      <c r="J344" s="51">
        <v>483.11</v>
      </c>
      <c r="K344" s="52">
        <v>42</v>
      </c>
      <c r="L344" s="51"/>
    </row>
    <row r="345" spans="1:12" ht="15" x14ac:dyDescent="0.25">
      <c r="A345" s="25"/>
      <c r="B345" s="16"/>
      <c r="C345" s="11"/>
      <c r="D345" s="7" t="s">
        <v>29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25"/>
      <c r="B346" s="16"/>
      <c r="C346" s="11"/>
      <c r="D346" s="7" t="s">
        <v>30</v>
      </c>
      <c r="E346" s="50" t="s">
        <v>84</v>
      </c>
      <c r="F346" s="51">
        <v>200</v>
      </c>
      <c r="G346" s="51">
        <v>0.82</v>
      </c>
      <c r="H346" s="51">
        <v>0.16</v>
      </c>
      <c r="I346" s="51">
        <v>26.2</v>
      </c>
      <c r="J346" s="51">
        <v>110</v>
      </c>
      <c r="K346" s="52">
        <v>165</v>
      </c>
      <c r="L346" s="51"/>
    </row>
    <row r="347" spans="1:12" ht="15" x14ac:dyDescent="0.25">
      <c r="A347" s="25"/>
      <c r="B347" s="16"/>
      <c r="C347" s="11"/>
      <c r="D347" s="7" t="s">
        <v>22</v>
      </c>
      <c r="E347" s="50" t="s">
        <v>47</v>
      </c>
      <c r="F347" s="51">
        <v>50</v>
      </c>
      <c r="G347" s="51">
        <v>3.8</v>
      </c>
      <c r="H347" s="51">
        <v>0.4</v>
      </c>
      <c r="I347" s="51">
        <v>24.3</v>
      </c>
      <c r="J347" s="51">
        <v>116</v>
      </c>
      <c r="K347" s="52">
        <v>194</v>
      </c>
      <c r="L347" s="51"/>
    </row>
    <row r="348" spans="1:12" ht="15" x14ac:dyDescent="0.25">
      <c r="A348" s="25"/>
      <c r="B348" s="16"/>
      <c r="C348" s="11"/>
      <c r="D348" s="6"/>
      <c r="E348" s="50" t="s">
        <v>48</v>
      </c>
      <c r="F348" s="51">
        <v>50</v>
      </c>
      <c r="G348" s="51">
        <v>3.3</v>
      </c>
      <c r="H348" s="51">
        <v>0.6</v>
      </c>
      <c r="I348" s="51">
        <v>16.7</v>
      </c>
      <c r="J348" s="51">
        <v>87</v>
      </c>
      <c r="K348" s="52">
        <v>206</v>
      </c>
      <c r="L348" s="51"/>
    </row>
    <row r="349" spans="1:12" ht="15" x14ac:dyDescent="0.25">
      <c r="A349" s="25"/>
      <c r="B349" s="16"/>
      <c r="C349" s="11"/>
      <c r="D349" s="6"/>
      <c r="E349" s="50" t="s">
        <v>134</v>
      </c>
      <c r="F349" s="51">
        <v>100</v>
      </c>
      <c r="G349" s="51">
        <v>1</v>
      </c>
      <c r="H349" s="51">
        <v>5</v>
      </c>
      <c r="I349" s="51">
        <v>2.6</v>
      </c>
      <c r="J349" s="51">
        <v>62</v>
      </c>
      <c r="K349" s="52">
        <v>182</v>
      </c>
      <c r="L349" s="51"/>
    </row>
    <row r="350" spans="1:12" ht="15" x14ac:dyDescent="0.25">
      <c r="A350" s="26"/>
      <c r="B350" s="18"/>
      <c r="C350" s="8"/>
      <c r="D350" s="19" t="s">
        <v>38</v>
      </c>
      <c r="E350" s="9"/>
      <c r="F350" s="21">
        <f>SUM(F344:F349)</f>
        <v>700</v>
      </c>
      <c r="G350" s="21">
        <f t="shared" ref="G350:J350" si="91">SUM(G344:G349)</f>
        <v>30.650000000000002</v>
      </c>
      <c r="H350" s="21">
        <f t="shared" si="91"/>
        <v>29.330000000000002</v>
      </c>
      <c r="I350" s="21">
        <f t="shared" si="91"/>
        <v>116.42999999999999</v>
      </c>
      <c r="J350" s="21">
        <f t="shared" si="91"/>
        <v>858.11</v>
      </c>
      <c r="K350" s="27"/>
      <c r="L350" s="21">
        <f t="shared" ref="L350" ca="1" si="92">SUM(L344:L352)</f>
        <v>0</v>
      </c>
    </row>
    <row r="351" spans="1:12" ht="15" x14ac:dyDescent="0.25">
      <c r="A351" s="28">
        <f>A315</f>
        <v>2</v>
      </c>
      <c r="B351" s="14">
        <f>B315</f>
        <v>1</v>
      </c>
      <c r="C351" s="10" t="s">
        <v>36</v>
      </c>
      <c r="D351" s="12" t="s">
        <v>37</v>
      </c>
      <c r="E351" s="50" t="s">
        <v>104</v>
      </c>
      <c r="F351" s="51">
        <v>200</v>
      </c>
      <c r="G351" s="51">
        <v>5.8</v>
      </c>
      <c r="H351" s="51">
        <v>5</v>
      </c>
      <c r="I351" s="51">
        <v>8.4</v>
      </c>
      <c r="J351" s="51">
        <v>108</v>
      </c>
      <c r="K351" s="52">
        <v>208</v>
      </c>
      <c r="L351" s="51"/>
    </row>
    <row r="352" spans="1:12" ht="15" x14ac:dyDescent="0.25">
      <c r="A352" s="25"/>
      <c r="B352" s="16"/>
      <c r="C352" s="11"/>
      <c r="D352" s="12" t="s">
        <v>34</v>
      </c>
      <c r="E352" s="50" t="s">
        <v>62</v>
      </c>
      <c r="F352" s="51">
        <v>40</v>
      </c>
      <c r="G352" s="51">
        <v>2.56</v>
      </c>
      <c r="H352" s="51">
        <v>6.72</v>
      </c>
      <c r="I352" s="51">
        <v>27.4</v>
      </c>
      <c r="J352" s="51">
        <v>180.4</v>
      </c>
      <c r="K352" s="52">
        <v>164</v>
      </c>
      <c r="L352" s="51"/>
    </row>
    <row r="353" spans="1:12" ht="15" x14ac:dyDescent="0.25">
      <c r="A353" s="25"/>
      <c r="B353" s="16"/>
      <c r="C353" s="11"/>
      <c r="D353" s="12" t="s">
        <v>30</v>
      </c>
      <c r="E353" s="50"/>
      <c r="F353" s="51"/>
      <c r="G353" s="51"/>
      <c r="H353" s="51"/>
      <c r="I353" s="51"/>
      <c r="J353" s="51"/>
      <c r="K353" s="52"/>
      <c r="L353" s="51"/>
    </row>
    <row r="354" spans="1:12" ht="15" x14ac:dyDescent="0.25">
      <c r="A354" s="25"/>
      <c r="B354" s="16"/>
      <c r="C354" s="11"/>
      <c r="D354" s="12" t="s">
        <v>23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25"/>
      <c r="B355" s="16"/>
      <c r="C355" s="11"/>
      <c r="D355" s="6"/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25"/>
      <c r="B356" s="16"/>
      <c r="C356" s="11"/>
      <c r="D356" s="6"/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26"/>
      <c r="B357" s="18"/>
      <c r="C357" s="8"/>
      <c r="D357" s="20" t="s">
        <v>38</v>
      </c>
      <c r="E357" s="9"/>
      <c r="F357" s="21">
        <f>SUM(F351:F356)</f>
        <v>240</v>
      </c>
      <c r="G357" s="21">
        <f t="shared" ref="G357:J357" si="93">SUM(G351:G356)</f>
        <v>8.36</v>
      </c>
      <c r="H357" s="21">
        <f t="shared" si="93"/>
        <v>11.719999999999999</v>
      </c>
      <c r="I357" s="21">
        <f t="shared" si="93"/>
        <v>35.799999999999997</v>
      </c>
      <c r="J357" s="21">
        <f t="shared" si="93"/>
        <v>288.39999999999998</v>
      </c>
      <c r="K357" s="27"/>
      <c r="L357" s="21">
        <f t="shared" ref="L357" ca="1" si="94">SUM(L351:L359)</f>
        <v>0</v>
      </c>
    </row>
    <row r="358" spans="1:12" ht="15.75" customHeight="1" x14ac:dyDescent="0.2">
      <c r="A358" s="31">
        <f>A315</f>
        <v>2</v>
      </c>
      <c r="B358" s="32">
        <f>B315</f>
        <v>1</v>
      </c>
      <c r="C358" s="66" t="s">
        <v>4</v>
      </c>
      <c r="D358" s="67"/>
      <c r="E358" s="33"/>
      <c r="F358" s="34">
        <f>F322+F328+F338+F343+F350+F357</f>
        <v>2735</v>
      </c>
      <c r="G358" s="34">
        <f t="shared" ref="G358:J358" si="95">G322+G328+G338+G343+G350+G357</f>
        <v>113.19000000000001</v>
      </c>
      <c r="H358" s="34">
        <f t="shared" si="95"/>
        <v>105.75</v>
      </c>
      <c r="I358" s="34">
        <f t="shared" si="95"/>
        <v>389.13</v>
      </c>
      <c r="J358" s="34">
        <f t="shared" si="95"/>
        <v>2898.67</v>
      </c>
      <c r="K358" s="35"/>
      <c r="L358" s="34">
        <f t="shared" ref="L358" ca="1" si="96">L322+L328+L338+L343+L350+L357</f>
        <v>0</v>
      </c>
    </row>
    <row r="359" spans="1:12" ht="15" x14ac:dyDescent="0.25">
      <c r="A359" s="15">
        <v>2</v>
      </c>
      <c r="B359" s="16">
        <v>2</v>
      </c>
      <c r="C359" s="24" t="s">
        <v>19</v>
      </c>
      <c r="D359" s="5" t="s">
        <v>20</v>
      </c>
      <c r="E359" s="47" t="s">
        <v>63</v>
      </c>
      <c r="F359" s="48">
        <v>200</v>
      </c>
      <c r="G359" s="48">
        <v>34.799999999999997</v>
      </c>
      <c r="H359" s="48">
        <v>24.4</v>
      </c>
      <c r="I359" s="48">
        <v>39.380000000000003</v>
      </c>
      <c r="J359" s="48">
        <v>521.54999999999995</v>
      </c>
      <c r="K359" s="49" t="s">
        <v>64</v>
      </c>
      <c r="L359" s="48"/>
    </row>
    <row r="360" spans="1:12" ht="15" x14ac:dyDescent="0.25">
      <c r="A360" s="15"/>
      <c r="B360" s="16"/>
      <c r="C360" s="11"/>
      <c r="D360" s="6"/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62"/>
      <c r="B361" s="16"/>
      <c r="C361" s="11"/>
      <c r="D361" s="7" t="s">
        <v>21</v>
      </c>
      <c r="E361" s="50" t="s">
        <v>65</v>
      </c>
      <c r="F361" s="51">
        <v>200</v>
      </c>
      <c r="G361" s="51">
        <v>0.26</v>
      </c>
      <c r="H361" s="51">
        <v>0</v>
      </c>
      <c r="I361" s="51">
        <v>15.22</v>
      </c>
      <c r="J361" s="51">
        <v>61.14</v>
      </c>
      <c r="K361" s="52">
        <v>165</v>
      </c>
      <c r="L361" s="51"/>
    </row>
    <row r="362" spans="1:12" ht="15" x14ac:dyDescent="0.25">
      <c r="A362" s="15"/>
      <c r="B362" s="16"/>
      <c r="C362" s="11"/>
      <c r="D362" s="7" t="s">
        <v>22</v>
      </c>
      <c r="E362" s="50" t="s">
        <v>51</v>
      </c>
      <c r="F362" s="51">
        <v>50</v>
      </c>
      <c r="G362" s="51">
        <v>3.75</v>
      </c>
      <c r="H362" s="51">
        <v>1.45</v>
      </c>
      <c r="I362" s="51">
        <v>25.7</v>
      </c>
      <c r="J362" s="51">
        <v>131</v>
      </c>
      <c r="K362" s="52">
        <v>224</v>
      </c>
      <c r="L362" s="51"/>
    </row>
    <row r="363" spans="1:12" ht="15" x14ac:dyDescent="0.25">
      <c r="A363" s="15"/>
      <c r="B363" s="16"/>
      <c r="C363" s="11"/>
      <c r="D363" s="7" t="s">
        <v>23</v>
      </c>
      <c r="E363" s="50" t="s">
        <v>58</v>
      </c>
      <c r="F363" s="51">
        <v>120</v>
      </c>
      <c r="G363" s="51">
        <v>48</v>
      </c>
      <c r="H363" s="51">
        <v>48</v>
      </c>
      <c r="I363" s="51">
        <v>11.76</v>
      </c>
      <c r="J363" s="51">
        <v>56.4</v>
      </c>
      <c r="K363" s="52">
        <v>256</v>
      </c>
      <c r="L363" s="51"/>
    </row>
    <row r="364" spans="1:12" ht="15" x14ac:dyDescent="0.25">
      <c r="A364" s="15"/>
      <c r="B364" s="16"/>
      <c r="C364" s="11"/>
      <c r="D364" s="6"/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6"/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7"/>
      <c r="B366" s="18"/>
      <c r="C366" s="8"/>
      <c r="D366" s="19" t="s">
        <v>38</v>
      </c>
      <c r="E366" s="9"/>
      <c r="F366" s="21">
        <f>SUM(F359:F365)</f>
        <v>570</v>
      </c>
      <c r="G366" s="21">
        <f t="shared" ref="G366:J366" si="97">SUM(G359:G365)</f>
        <v>86.81</v>
      </c>
      <c r="H366" s="21">
        <f t="shared" si="97"/>
        <v>73.849999999999994</v>
      </c>
      <c r="I366" s="21">
        <f t="shared" si="97"/>
        <v>92.06</v>
      </c>
      <c r="J366" s="21">
        <f t="shared" si="97"/>
        <v>770.08999999999992</v>
      </c>
      <c r="K366" s="27"/>
      <c r="L366" s="21">
        <f t="shared" si="84"/>
        <v>0</v>
      </c>
    </row>
    <row r="367" spans="1:12" ht="15" x14ac:dyDescent="0.25">
      <c r="A367" s="14">
        <f>A359</f>
        <v>2</v>
      </c>
      <c r="B367" s="14">
        <f>B359</f>
        <v>2</v>
      </c>
      <c r="C367" s="10" t="s">
        <v>24</v>
      </c>
      <c r="D367" s="12" t="s">
        <v>23</v>
      </c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6"/>
      <c r="E368" s="50" t="s">
        <v>105</v>
      </c>
      <c r="F368" s="51">
        <v>40</v>
      </c>
      <c r="G368" s="51">
        <v>5.08</v>
      </c>
      <c r="H368" s="51">
        <v>4.5999999999999996</v>
      </c>
      <c r="I368" s="51">
        <v>0.28000000000000003</v>
      </c>
      <c r="J368" s="51">
        <v>62.8</v>
      </c>
      <c r="K368" s="52">
        <v>32</v>
      </c>
      <c r="L368" s="51"/>
    </row>
    <row r="369" spans="1:12" ht="15" x14ac:dyDescent="0.25">
      <c r="A369" s="15"/>
      <c r="B369" s="16"/>
      <c r="C369" s="11"/>
      <c r="D369" s="6"/>
      <c r="E369" s="50" t="s">
        <v>81</v>
      </c>
      <c r="F369" s="51">
        <v>15</v>
      </c>
      <c r="G369" s="51">
        <v>0.12</v>
      </c>
      <c r="H369" s="51">
        <v>10.9</v>
      </c>
      <c r="I369" s="51">
        <v>0.2</v>
      </c>
      <c r="J369" s="51">
        <v>99.15</v>
      </c>
      <c r="K369" s="52">
        <v>167</v>
      </c>
      <c r="L369" s="51"/>
    </row>
    <row r="370" spans="1:12" ht="15" x14ac:dyDescent="0.25">
      <c r="A370" s="15"/>
      <c r="B370" s="16"/>
      <c r="C370" s="11"/>
      <c r="D370" s="6"/>
      <c r="E370" s="50" t="s">
        <v>51</v>
      </c>
      <c r="F370" s="51">
        <v>50</v>
      </c>
      <c r="G370" s="51">
        <v>3.75</v>
      </c>
      <c r="H370" s="51">
        <v>1.45</v>
      </c>
      <c r="I370" s="51">
        <v>25.7</v>
      </c>
      <c r="J370" s="51">
        <v>131</v>
      </c>
      <c r="K370" s="52">
        <v>224</v>
      </c>
      <c r="L370" s="51"/>
    </row>
    <row r="371" spans="1:12" ht="15" x14ac:dyDescent="0.25">
      <c r="A371" s="15"/>
      <c r="B371" s="16"/>
      <c r="C371" s="11"/>
      <c r="D371" s="6"/>
      <c r="E371" s="50" t="s">
        <v>50</v>
      </c>
      <c r="F371" s="51">
        <v>200</v>
      </c>
      <c r="G371" s="51">
        <v>6.2</v>
      </c>
      <c r="H371" s="51">
        <v>6.2</v>
      </c>
      <c r="I371" s="51">
        <v>25.34</v>
      </c>
      <c r="J371" s="51">
        <v>181.18</v>
      </c>
      <c r="K371" s="52">
        <v>942</v>
      </c>
      <c r="L371" s="51"/>
    </row>
    <row r="372" spans="1:12" ht="15" x14ac:dyDescent="0.25">
      <c r="A372" s="17"/>
      <c r="B372" s="18"/>
      <c r="C372" s="8"/>
      <c r="D372" s="19" t="s">
        <v>38</v>
      </c>
      <c r="E372" s="9"/>
      <c r="F372" s="21">
        <f>SUM(F367:F371)</f>
        <v>305</v>
      </c>
      <c r="G372" s="21">
        <f t="shared" ref="G372:J372" si="98">SUM(G367:G371)</f>
        <v>15.149999999999999</v>
      </c>
      <c r="H372" s="21">
        <f t="shared" si="98"/>
        <v>23.15</v>
      </c>
      <c r="I372" s="21">
        <f t="shared" si="98"/>
        <v>51.519999999999996</v>
      </c>
      <c r="J372" s="21">
        <f t="shared" si="98"/>
        <v>474.13</v>
      </c>
      <c r="K372" s="27"/>
      <c r="L372" s="21">
        <f t="shared" ref="L372" ca="1" si="99">SUM(L367:L377)</f>
        <v>0</v>
      </c>
    </row>
    <row r="373" spans="1:12" ht="15" x14ac:dyDescent="0.25">
      <c r="A373" s="14">
        <f>A359</f>
        <v>2</v>
      </c>
      <c r="B373" s="14">
        <f>B359</f>
        <v>2</v>
      </c>
      <c r="C373" s="10" t="s">
        <v>25</v>
      </c>
      <c r="D373" s="7" t="s">
        <v>26</v>
      </c>
      <c r="E373" s="50" t="s">
        <v>148</v>
      </c>
      <c r="F373" s="51">
        <v>100</v>
      </c>
      <c r="G373" s="51">
        <v>0.76</v>
      </c>
      <c r="H373" s="51">
        <v>6.09</v>
      </c>
      <c r="I373" s="51">
        <v>2.38</v>
      </c>
      <c r="J373" s="51">
        <v>67.3</v>
      </c>
      <c r="K373" s="52">
        <v>183</v>
      </c>
      <c r="L373" s="51"/>
    </row>
    <row r="374" spans="1:12" ht="15" x14ac:dyDescent="0.25">
      <c r="A374" s="15"/>
      <c r="B374" s="16"/>
      <c r="C374" s="11"/>
      <c r="D374" s="7" t="s">
        <v>27</v>
      </c>
      <c r="E374" s="50" t="s">
        <v>82</v>
      </c>
      <c r="F374" s="51">
        <v>250</v>
      </c>
      <c r="G374" s="51">
        <v>1.8</v>
      </c>
      <c r="H374" s="51">
        <v>4.2</v>
      </c>
      <c r="I374" s="51">
        <v>9.49</v>
      </c>
      <c r="J374" s="51">
        <v>84.4</v>
      </c>
      <c r="K374" s="52">
        <v>837</v>
      </c>
      <c r="L374" s="51"/>
    </row>
    <row r="375" spans="1:12" ht="15" x14ac:dyDescent="0.25">
      <c r="A375" s="15"/>
      <c r="B375" s="16"/>
      <c r="C375" s="11"/>
      <c r="D375" s="7" t="s">
        <v>28</v>
      </c>
      <c r="E375" s="50" t="s">
        <v>106</v>
      </c>
      <c r="F375" s="51">
        <v>325</v>
      </c>
      <c r="G375" s="51">
        <v>24.45</v>
      </c>
      <c r="H375" s="51">
        <v>22</v>
      </c>
      <c r="I375" s="51">
        <v>14.3</v>
      </c>
      <c r="J375" s="51">
        <v>355.89</v>
      </c>
      <c r="K375" s="52">
        <v>154</v>
      </c>
      <c r="L375" s="51"/>
    </row>
    <row r="376" spans="1:12" ht="15" x14ac:dyDescent="0.25">
      <c r="A376" s="15"/>
      <c r="B376" s="16"/>
      <c r="C376" s="11"/>
      <c r="D376" s="7" t="s">
        <v>29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7" t="s">
        <v>30</v>
      </c>
      <c r="E377" s="50" t="s">
        <v>73</v>
      </c>
      <c r="F377" s="51">
        <v>200</v>
      </c>
      <c r="G377" s="51">
        <v>0.7</v>
      </c>
      <c r="H377" s="51">
        <v>0.3</v>
      </c>
      <c r="I377" s="51">
        <v>29.62</v>
      </c>
      <c r="J377" s="51">
        <v>132.6</v>
      </c>
      <c r="K377" s="52">
        <v>154</v>
      </c>
      <c r="L377" s="51"/>
    </row>
    <row r="378" spans="1:12" ht="15" x14ac:dyDescent="0.25">
      <c r="A378" s="15"/>
      <c r="B378" s="16"/>
      <c r="C378" s="11"/>
      <c r="D378" s="7" t="s">
        <v>31</v>
      </c>
      <c r="E378" s="50" t="s">
        <v>47</v>
      </c>
      <c r="F378" s="51">
        <v>25</v>
      </c>
      <c r="G378" s="51">
        <v>1.9</v>
      </c>
      <c r="H378" s="51">
        <v>0.2</v>
      </c>
      <c r="I378" s="51">
        <v>12.15</v>
      </c>
      <c r="J378" s="51">
        <v>58</v>
      </c>
      <c r="K378" s="52">
        <v>204</v>
      </c>
      <c r="L378" s="51"/>
    </row>
    <row r="379" spans="1:12" ht="15" x14ac:dyDescent="0.25">
      <c r="A379" s="15"/>
      <c r="B379" s="16"/>
      <c r="C379" s="11"/>
      <c r="D379" s="7" t="s">
        <v>32</v>
      </c>
      <c r="E379" s="50" t="s">
        <v>48</v>
      </c>
      <c r="F379" s="51">
        <v>50</v>
      </c>
      <c r="G379" s="51">
        <v>3.3</v>
      </c>
      <c r="H379" s="51">
        <v>0.6</v>
      </c>
      <c r="I379" s="51">
        <v>16.7</v>
      </c>
      <c r="J379" s="51">
        <v>87</v>
      </c>
      <c r="K379" s="52">
        <v>206</v>
      </c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19" t="s">
        <v>38</v>
      </c>
      <c r="E382" s="9"/>
      <c r="F382" s="21">
        <f>SUM(F373:F381)</f>
        <v>950</v>
      </c>
      <c r="G382" s="21">
        <f t="shared" ref="G382:J382" si="100">SUM(G373:G381)</f>
        <v>32.909999999999997</v>
      </c>
      <c r="H382" s="21">
        <f t="shared" si="100"/>
        <v>33.39</v>
      </c>
      <c r="I382" s="21">
        <f t="shared" si="100"/>
        <v>84.640000000000015</v>
      </c>
      <c r="J382" s="21">
        <f t="shared" si="100"/>
        <v>785.18999999999994</v>
      </c>
      <c r="K382" s="27"/>
      <c r="L382" s="21">
        <f t="shared" ref="L382" ca="1" si="101">SUM(L379:L387)</f>
        <v>0</v>
      </c>
    </row>
    <row r="383" spans="1:12" ht="15" x14ac:dyDescent="0.25">
      <c r="A383" s="14">
        <f>A359</f>
        <v>2</v>
      </c>
      <c r="B383" s="14">
        <f>B359</f>
        <v>2</v>
      </c>
      <c r="C383" s="10" t="s">
        <v>33</v>
      </c>
      <c r="D383" s="12" t="s">
        <v>34</v>
      </c>
      <c r="E383" s="50" t="s">
        <v>107</v>
      </c>
      <c r="F383" s="51">
        <v>150</v>
      </c>
      <c r="G383" s="51">
        <v>12.7</v>
      </c>
      <c r="H383" s="51">
        <v>9.1999999999999993</v>
      </c>
      <c r="I383" s="51">
        <v>13</v>
      </c>
      <c r="J383" s="51">
        <v>45.1</v>
      </c>
      <c r="K383" s="52">
        <v>413</v>
      </c>
      <c r="L383" s="51"/>
    </row>
    <row r="384" spans="1:12" ht="15" x14ac:dyDescent="0.25">
      <c r="A384" s="62"/>
      <c r="B384" s="16"/>
      <c r="C384" s="11"/>
      <c r="D384" s="12" t="s">
        <v>30</v>
      </c>
      <c r="E384" s="50" t="s">
        <v>55</v>
      </c>
      <c r="F384" s="51">
        <v>200</v>
      </c>
      <c r="G384" s="51">
        <v>5.8</v>
      </c>
      <c r="H384" s="51">
        <v>6.4</v>
      </c>
      <c r="I384" s="51">
        <v>9.4</v>
      </c>
      <c r="J384" s="51">
        <v>150</v>
      </c>
      <c r="K384" s="52">
        <v>148</v>
      </c>
      <c r="L384" s="51"/>
    </row>
    <row r="385" spans="1:12" ht="15" x14ac:dyDescent="0.25">
      <c r="A385" s="1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15"/>
      <c r="B386" s="16"/>
      <c r="C386" s="11"/>
      <c r="D386" s="6"/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17"/>
      <c r="B387" s="18"/>
      <c r="C387" s="8"/>
      <c r="D387" s="19" t="s">
        <v>38</v>
      </c>
      <c r="E387" s="9"/>
      <c r="F387" s="21">
        <f>SUM(F383:F386)</f>
        <v>350</v>
      </c>
      <c r="G387" s="21">
        <f t="shared" ref="G387:J387" si="102">SUM(G383:G386)</f>
        <v>18.5</v>
      </c>
      <c r="H387" s="21">
        <f t="shared" si="102"/>
        <v>15.6</v>
      </c>
      <c r="I387" s="21">
        <f t="shared" si="102"/>
        <v>22.4</v>
      </c>
      <c r="J387" s="21">
        <f t="shared" si="102"/>
        <v>195.1</v>
      </c>
      <c r="K387" s="27"/>
      <c r="L387" s="21">
        <f t="shared" ref="L387" ca="1" si="103">SUM(L380:L386)</f>
        <v>0</v>
      </c>
    </row>
    <row r="388" spans="1:12" ht="15" x14ac:dyDescent="0.25">
      <c r="A388" s="14">
        <f>A359</f>
        <v>2</v>
      </c>
      <c r="B388" s="14">
        <f>B359</f>
        <v>2</v>
      </c>
      <c r="C388" s="10" t="s">
        <v>35</v>
      </c>
      <c r="D388" s="7" t="s">
        <v>20</v>
      </c>
      <c r="E388" s="50" t="s">
        <v>110</v>
      </c>
      <c r="F388" s="51">
        <v>100</v>
      </c>
      <c r="G388" s="51">
        <v>13.43</v>
      </c>
      <c r="H388" s="51">
        <v>16.8</v>
      </c>
      <c r="I388" s="51">
        <v>4.5599999999999996</v>
      </c>
      <c r="J388" s="51">
        <v>223</v>
      </c>
      <c r="K388" s="52" t="s">
        <v>111</v>
      </c>
      <c r="L388" s="51"/>
    </row>
    <row r="389" spans="1:12" ht="15" x14ac:dyDescent="0.25">
      <c r="A389" s="15"/>
      <c r="B389" s="16"/>
      <c r="C389" s="11"/>
      <c r="D389" s="7" t="s">
        <v>29</v>
      </c>
      <c r="E389" s="50" t="s">
        <v>87</v>
      </c>
      <c r="F389" s="51">
        <v>200</v>
      </c>
      <c r="G389" s="51">
        <v>9.6199999999999992</v>
      </c>
      <c r="H389" s="51">
        <v>9.9499999999999993</v>
      </c>
      <c r="I389" s="51">
        <v>49.72</v>
      </c>
      <c r="J389" s="51">
        <v>337</v>
      </c>
      <c r="K389" s="52">
        <v>911</v>
      </c>
      <c r="L389" s="51"/>
    </row>
    <row r="390" spans="1:12" ht="15" x14ac:dyDescent="0.25">
      <c r="A390" s="15"/>
      <c r="B390" s="16"/>
      <c r="C390" s="63"/>
      <c r="D390" s="7" t="s">
        <v>30</v>
      </c>
      <c r="E390" s="50" t="s">
        <v>84</v>
      </c>
      <c r="F390" s="51">
        <v>200</v>
      </c>
      <c r="G390" s="51">
        <v>0.82</v>
      </c>
      <c r="H390" s="51">
        <v>0.16</v>
      </c>
      <c r="I390" s="51">
        <v>26.2</v>
      </c>
      <c r="J390" s="51">
        <v>110</v>
      </c>
      <c r="K390" s="52">
        <v>165</v>
      </c>
      <c r="L390" s="51"/>
    </row>
    <row r="391" spans="1:12" ht="15" x14ac:dyDescent="0.25">
      <c r="A391" s="15"/>
      <c r="B391" s="16"/>
      <c r="C391" s="11"/>
      <c r="D391" s="7" t="s">
        <v>22</v>
      </c>
      <c r="E391" s="50" t="s">
        <v>47</v>
      </c>
      <c r="F391" s="51">
        <v>50</v>
      </c>
      <c r="G391" s="51">
        <v>3.8</v>
      </c>
      <c r="H391" s="51">
        <v>0.4</v>
      </c>
      <c r="I391" s="51">
        <v>24.3</v>
      </c>
      <c r="J391" s="51">
        <v>116</v>
      </c>
      <c r="K391" s="52">
        <v>194</v>
      </c>
      <c r="L391" s="51"/>
    </row>
    <row r="392" spans="1:12" ht="15" x14ac:dyDescent="0.25">
      <c r="A392" s="15"/>
      <c r="B392" s="16"/>
      <c r="C392" s="11"/>
      <c r="D392" s="6"/>
      <c r="E392" s="50" t="s">
        <v>48</v>
      </c>
      <c r="F392" s="51">
        <v>50</v>
      </c>
      <c r="G392" s="51">
        <v>3.3</v>
      </c>
      <c r="H392" s="51">
        <v>0.6</v>
      </c>
      <c r="I392" s="51">
        <v>16.7</v>
      </c>
      <c r="J392" s="51">
        <v>87</v>
      </c>
      <c r="K392" s="52">
        <v>206</v>
      </c>
      <c r="L392" s="51"/>
    </row>
    <row r="393" spans="1:12" ht="15" x14ac:dyDescent="0.25">
      <c r="A393" s="15"/>
      <c r="B393" s="16"/>
      <c r="C393" s="11"/>
      <c r="D393" s="6"/>
      <c r="E393" s="50" t="s">
        <v>152</v>
      </c>
      <c r="F393" s="51">
        <v>100</v>
      </c>
      <c r="G393" s="51">
        <v>0</v>
      </c>
      <c r="H393" s="51">
        <v>10</v>
      </c>
      <c r="I393" s="51">
        <v>1</v>
      </c>
      <c r="J393" s="51">
        <v>95.5</v>
      </c>
      <c r="K393" s="52">
        <v>166</v>
      </c>
      <c r="L393" s="51"/>
    </row>
    <row r="394" spans="1:12" ht="15" x14ac:dyDescent="0.25">
      <c r="A394" s="17"/>
      <c r="B394" s="18"/>
      <c r="C394" s="8"/>
      <c r="D394" s="19" t="s">
        <v>38</v>
      </c>
      <c r="E394" s="9"/>
      <c r="F394" s="21">
        <f>SUM(F388:F393)</f>
        <v>700</v>
      </c>
      <c r="G394" s="21">
        <f t="shared" ref="G394:J394" si="104">SUM(G388:G393)</f>
        <v>30.97</v>
      </c>
      <c r="H394" s="21">
        <f t="shared" si="104"/>
        <v>37.909999999999997</v>
      </c>
      <c r="I394" s="21">
        <f t="shared" si="104"/>
        <v>122.48</v>
      </c>
      <c r="J394" s="21">
        <f t="shared" si="104"/>
        <v>968.5</v>
      </c>
      <c r="K394" s="27"/>
      <c r="L394" s="21">
        <f t="shared" ref="L394" ca="1" si="105">SUM(L388:L396)</f>
        <v>0</v>
      </c>
    </row>
    <row r="395" spans="1:12" ht="15" x14ac:dyDescent="0.25">
      <c r="A395" s="14">
        <f>A359</f>
        <v>2</v>
      </c>
      <c r="B395" s="14">
        <f>B359</f>
        <v>2</v>
      </c>
      <c r="C395" s="10" t="s">
        <v>36</v>
      </c>
      <c r="D395" s="12" t="s">
        <v>37</v>
      </c>
      <c r="E395" s="50" t="s">
        <v>104</v>
      </c>
      <c r="F395" s="51">
        <v>200</v>
      </c>
      <c r="G395" s="51">
        <v>5.8</v>
      </c>
      <c r="H395" s="51">
        <v>5</v>
      </c>
      <c r="I395" s="51">
        <v>8.4</v>
      </c>
      <c r="J395" s="51">
        <v>108</v>
      </c>
      <c r="K395" s="52">
        <v>208</v>
      </c>
      <c r="L395" s="51"/>
    </row>
    <row r="396" spans="1:12" ht="15" x14ac:dyDescent="0.25">
      <c r="A396" s="15"/>
      <c r="B396" s="16"/>
      <c r="C396" s="11"/>
      <c r="D396" s="12" t="s">
        <v>34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15"/>
      <c r="B397" s="16"/>
      <c r="C397" s="11"/>
      <c r="D397" s="12" t="s">
        <v>30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15"/>
      <c r="B398" s="16"/>
      <c r="C398" s="11"/>
      <c r="D398" s="12" t="s">
        <v>23</v>
      </c>
      <c r="E398" s="50" t="s">
        <v>153</v>
      </c>
      <c r="F398" s="51">
        <v>200</v>
      </c>
      <c r="G398" s="51">
        <v>3</v>
      </c>
      <c r="H398" s="51">
        <v>1</v>
      </c>
      <c r="I398" s="51">
        <v>42</v>
      </c>
      <c r="J398" s="51">
        <v>192</v>
      </c>
      <c r="K398" s="52">
        <v>172</v>
      </c>
      <c r="L398" s="51"/>
    </row>
    <row r="399" spans="1:12" ht="15" x14ac:dyDescent="0.25">
      <c r="A399" s="15"/>
      <c r="B399" s="16"/>
      <c r="C399" s="11"/>
      <c r="D399" s="6"/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15"/>
      <c r="B400" s="16"/>
      <c r="C400" s="11"/>
      <c r="D400" s="6"/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17"/>
      <c r="B401" s="18"/>
      <c r="C401" s="8"/>
      <c r="D401" s="20" t="s">
        <v>38</v>
      </c>
      <c r="E401" s="9"/>
      <c r="F401" s="21">
        <f>SUM(F395:F400)</f>
        <v>400</v>
      </c>
      <c r="G401" s="21">
        <f t="shared" ref="G401:J401" si="106">SUM(G395:G400)</f>
        <v>8.8000000000000007</v>
      </c>
      <c r="H401" s="21">
        <f t="shared" si="106"/>
        <v>6</v>
      </c>
      <c r="I401" s="21">
        <f t="shared" si="106"/>
        <v>50.4</v>
      </c>
      <c r="J401" s="21">
        <f t="shared" si="106"/>
        <v>300</v>
      </c>
      <c r="K401" s="27"/>
      <c r="L401" s="21">
        <f t="shared" ref="L401" ca="1" si="107">SUM(L395:L403)</f>
        <v>0</v>
      </c>
    </row>
    <row r="402" spans="1:12" ht="15.75" customHeight="1" thickBot="1" x14ac:dyDescent="0.25">
      <c r="A402" s="36">
        <f>A359</f>
        <v>2</v>
      </c>
      <c r="B402" s="36">
        <f>B359</f>
        <v>2</v>
      </c>
      <c r="C402" s="66" t="s">
        <v>4</v>
      </c>
      <c r="D402" s="67"/>
      <c r="E402" s="33"/>
      <c r="F402" s="34">
        <f>F366+F372+F382+F387+F394+F401</f>
        <v>3275</v>
      </c>
      <c r="G402" s="34">
        <f t="shared" ref="G402:J402" si="108">G366+G372+G382+G387+G394+G401</f>
        <v>193.14000000000001</v>
      </c>
      <c r="H402" s="34">
        <f t="shared" si="108"/>
        <v>189.89999999999998</v>
      </c>
      <c r="I402" s="34">
        <f t="shared" si="108"/>
        <v>423.5</v>
      </c>
      <c r="J402" s="34">
        <f t="shared" si="108"/>
        <v>3493.0099999999998</v>
      </c>
      <c r="K402" s="35"/>
      <c r="L402" s="34">
        <f t="shared" ref="L402" ca="1" si="109">L366+L372+L382+L387+L394+L401</f>
        <v>0</v>
      </c>
    </row>
    <row r="403" spans="1:12" ht="15" x14ac:dyDescent="0.25">
      <c r="A403" s="22">
        <v>2</v>
      </c>
      <c r="B403" s="23">
        <v>3</v>
      </c>
      <c r="C403" s="24" t="s">
        <v>19</v>
      </c>
      <c r="D403" s="5" t="s">
        <v>20</v>
      </c>
      <c r="E403" s="47" t="s">
        <v>89</v>
      </c>
      <c r="F403" s="48">
        <v>200</v>
      </c>
      <c r="G403" s="48">
        <v>26.73</v>
      </c>
      <c r="H403" s="48">
        <v>22.39</v>
      </c>
      <c r="I403" s="48">
        <v>37.58</v>
      </c>
      <c r="J403" s="48">
        <v>460.41</v>
      </c>
      <c r="K403" s="49">
        <v>251</v>
      </c>
      <c r="L403" s="48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5"/>
      <c r="B405" s="16"/>
      <c r="C405" s="11"/>
      <c r="D405" s="7" t="s">
        <v>21</v>
      </c>
      <c r="E405" s="50" t="s">
        <v>50</v>
      </c>
      <c r="F405" s="51">
        <v>200</v>
      </c>
      <c r="G405" s="51">
        <v>6.2</v>
      </c>
      <c r="H405" s="51">
        <v>6.2</v>
      </c>
      <c r="I405" s="51">
        <v>25.34</v>
      </c>
      <c r="J405" s="51">
        <v>181.18</v>
      </c>
      <c r="K405" s="52">
        <v>942</v>
      </c>
      <c r="L405" s="51"/>
    </row>
    <row r="406" spans="1:12" ht="15" x14ac:dyDescent="0.25">
      <c r="A406" s="25"/>
      <c r="B406" s="16"/>
      <c r="C406" s="11"/>
      <c r="D406" s="7" t="s">
        <v>22</v>
      </c>
      <c r="E406" s="50" t="s">
        <v>51</v>
      </c>
      <c r="F406" s="51">
        <v>50</v>
      </c>
      <c r="G406" s="51">
        <v>3.75</v>
      </c>
      <c r="H406" s="51">
        <v>1.45</v>
      </c>
      <c r="I406" s="51">
        <v>25.7</v>
      </c>
      <c r="J406" s="51">
        <v>131</v>
      </c>
      <c r="K406" s="52">
        <v>224</v>
      </c>
      <c r="L406" s="51"/>
    </row>
    <row r="407" spans="1:12" ht="15" x14ac:dyDescent="0.25">
      <c r="A407" s="25"/>
      <c r="B407" s="16"/>
      <c r="C407" s="11"/>
      <c r="D407" s="7" t="s">
        <v>23</v>
      </c>
      <c r="E407" s="50" t="s">
        <v>58</v>
      </c>
      <c r="F407" s="51">
        <v>120</v>
      </c>
      <c r="G407" s="51">
        <v>48</v>
      </c>
      <c r="H407" s="51">
        <v>48</v>
      </c>
      <c r="I407" s="51">
        <v>11.76</v>
      </c>
      <c r="J407" s="51">
        <v>56.4</v>
      </c>
      <c r="K407" s="52">
        <v>256</v>
      </c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SUM(F403:F409)</f>
        <v>570</v>
      </c>
      <c r="G410" s="21">
        <f t="shared" ref="G410:J410" si="110">SUM(G403:G409)</f>
        <v>84.68</v>
      </c>
      <c r="H410" s="21">
        <f t="shared" si="110"/>
        <v>78.039999999999992</v>
      </c>
      <c r="I410" s="21">
        <f t="shared" si="110"/>
        <v>100.38000000000001</v>
      </c>
      <c r="J410" s="21">
        <f t="shared" si="110"/>
        <v>828.99</v>
      </c>
      <c r="K410" s="27"/>
      <c r="L410" s="21">
        <f t="shared" ref="L410:L454" si="111">SUM(L403:L409)</f>
        <v>0</v>
      </c>
    </row>
    <row r="411" spans="1:12" ht="15" x14ac:dyDescent="0.25">
      <c r="A411" s="28">
        <f>A403</f>
        <v>2</v>
      </c>
      <c r="B411" s="14">
        <f>B403</f>
        <v>3</v>
      </c>
      <c r="C411" s="10" t="s">
        <v>24</v>
      </c>
      <c r="D411" s="12" t="s">
        <v>23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12"/>
      <c r="E412" s="50" t="s">
        <v>59</v>
      </c>
      <c r="F412" s="51">
        <v>200</v>
      </c>
      <c r="G412" s="51">
        <v>12</v>
      </c>
      <c r="H412" s="51">
        <v>3.1</v>
      </c>
      <c r="I412" s="51">
        <v>14</v>
      </c>
      <c r="J412" s="51">
        <v>53.06</v>
      </c>
      <c r="K412" s="52">
        <v>943</v>
      </c>
      <c r="L412" s="51"/>
    </row>
    <row r="413" spans="1:12" ht="15" x14ac:dyDescent="0.25">
      <c r="A413" s="25"/>
      <c r="B413" s="16"/>
      <c r="C413" s="11"/>
      <c r="D413" s="12"/>
      <c r="E413" s="50" t="s">
        <v>68</v>
      </c>
      <c r="F413" s="51">
        <v>20</v>
      </c>
      <c r="G413" s="51">
        <v>5.36</v>
      </c>
      <c r="H413" s="51">
        <v>5.46</v>
      </c>
      <c r="I413" s="51"/>
      <c r="J413" s="51">
        <v>72.2</v>
      </c>
      <c r="K413" s="52">
        <v>212</v>
      </c>
      <c r="L413" s="51"/>
    </row>
    <row r="414" spans="1:12" ht="15" x14ac:dyDescent="0.25">
      <c r="A414" s="25"/>
      <c r="B414" s="16"/>
      <c r="C414" s="11"/>
      <c r="D414" s="6"/>
      <c r="E414" s="50" t="s">
        <v>80</v>
      </c>
      <c r="F414" s="51">
        <v>120</v>
      </c>
      <c r="G414" s="51">
        <v>5.08</v>
      </c>
      <c r="H414" s="51">
        <v>4.5999999999999996</v>
      </c>
      <c r="I414" s="51">
        <v>0.28000000000000003</v>
      </c>
      <c r="J414" s="51">
        <v>62.8</v>
      </c>
      <c r="K414" s="52">
        <v>32</v>
      </c>
      <c r="L414" s="51"/>
    </row>
    <row r="415" spans="1:12" ht="15" x14ac:dyDescent="0.25">
      <c r="A415" s="25"/>
      <c r="B415" s="16"/>
      <c r="C415" s="11"/>
      <c r="D415" s="6"/>
      <c r="E415" s="50" t="s">
        <v>51</v>
      </c>
      <c r="F415" s="51">
        <v>50</v>
      </c>
      <c r="G415" s="51">
        <v>3.75</v>
      </c>
      <c r="H415" s="51">
        <v>1.45</v>
      </c>
      <c r="I415" s="51">
        <v>25.7</v>
      </c>
      <c r="J415" s="51">
        <v>131</v>
      </c>
      <c r="K415" s="52">
        <v>224</v>
      </c>
      <c r="L415" s="51"/>
    </row>
    <row r="416" spans="1:12" ht="15" x14ac:dyDescent="0.25">
      <c r="A416" s="26"/>
      <c r="B416" s="18"/>
      <c r="C416" s="8"/>
      <c r="D416" s="19" t="s">
        <v>38</v>
      </c>
      <c r="E416" s="9"/>
      <c r="F416" s="21">
        <f>SUM(F411:F415)</f>
        <v>390</v>
      </c>
      <c r="G416" s="21">
        <f t="shared" ref="G416:J416" si="112">SUM(G411:G415)</f>
        <v>26.189999999999998</v>
      </c>
      <c r="H416" s="21">
        <f t="shared" si="112"/>
        <v>14.61</v>
      </c>
      <c r="I416" s="21">
        <f t="shared" si="112"/>
        <v>39.979999999999997</v>
      </c>
      <c r="J416" s="21">
        <f t="shared" si="112"/>
        <v>319.06</v>
      </c>
      <c r="K416" s="27"/>
      <c r="L416" s="21">
        <f t="shared" ref="L416" ca="1" si="113">SUM(L411:L421)</f>
        <v>0</v>
      </c>
    </row>
    <row r="417" spans="1:12" ht="15" x14ac:dyDescent="0.25">
      <c r="A417" s="28">
        <f>A403</f>
        <v>2</v>
      </c>
      <c r="B417" s="14">
        <f>B403</f>
        <v>3</v>
      </c>
      <c r="C417" s="10" t="s">
        <v>25</v>
      </c>
      <c r="D417" s="7" t="s">
        <v>26</v>
      </c>
      <c r="E417" s="50" t="s">
        <v>69</v>
      </c>
      <c r="F417" s="51">
        <v>100</v>
      </c>
      <c r="G417" s="51">
        <v>1.49</v>
      </c>
      <c r="H417" s="51">
        <v>5.13</v>
      </c>
      <c r="I417" s="51">
        <v>18.63</v>
      </c>
      <c r="J417" s="51">
        <v>123.91</v>
      </c>
      <c r="K417" s="52" t="s">
        <v>70</v>
      </c>
      <c r="L417" s="51"/>
    </row>
    <row r="418" spans="1:12" ht="15" x14ac:dyDescent="0.25">
      <c r="A418" s="25"/>
      <c r="B418" s="16"/>
      <c r="C418" s="11"/>
      <c r="D418" s="7" t="s">
        <v>27</v>
      </c>
      <c r="E418" s="50" t="s">
        <v>109</v>
      </c>
      <c r="F418" s="51">
        <v>250</v>
      </c>
      <c r="G418" s="51">
        <v>4.5999999999999996</v>
      </c>
      <c r="H418" s="51">
        <v>8.6</v>
      </c>
      <c r="I418" s="51">
        <v>14.8</v>
      </c>
      <c r="J418" s="51">
        <v>155</v>
      </c>
      <c r="K418" s="52">
        <v>5</v>
      </c>
      <c r="L418" s="51"/>
    </row>
    <row r="419" spans="1:12" ht="15" x14ac:dyDescent="0.25">
      <c r="A419" s="25"/>
      <c r="B419" s="16"/>
      <c r="C419" s="11"/>
      <c r="D419" s="7" t="s">
        <v>28</v>
      </c>
      <c r="E419" s="50" t="s">
        <v>135</v>
      </c>
      <c r="F419" s="51">
        <v>250</v>
      </c>
      <c r="G419" s="51">
        <v>21.6</v>
      </c>
      <c r="H419" s="51">
        <v>31.8</v>
      </c>
      <c r="I419" s="51">
        <v>51.4</v>
      </c>
      <c r="J419" s="51">
        <v>578</v>
      </c>
      <c r="K419" s="52" t="s">
        <v>136</v>
      </c>
      <c r="L419" s="51"/>
    </row>
    <row r="420" spans="1:12" ht="15" x14ac:dyDescent="0.25">
      <c r="A420" s="25"/>
      <c r="B420" s="16"/>
      <c r="C420" s="11"/>
      <c r="D420" s="7" t="s">
        <v>29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7" t="s">
        <v>30</v>
      </c>
      <c r="E421" s="50" t="s">
        <v>129</v>
      </c>
      <c r="F421" s="51">
        <v>200</v>
      </c>
      <c r="G421" s="51">
        <v>0.78</v>
      </c>
      <c r="H421" s="51">
        <v>0.16</v>
      </c>
      <c r="I421" s="51">
        <v>32.659999999999997</v>
      </c>
      <c r="J421" s="51">
        <v>129.80000000000001</v>
      </c>
      <c r="K421" s="52">
        <v>161</v>
      </c>
      <c r="L421" s="51"/>
    </row>
    <row r="422" spans="1:12" ht="15" x14ac:dyDescent="0.25">
      <c r="A422" s="25"/>
      <c r="B422" s="16"/>
      <c r="C422" s="11"/>
      <c r="D422" s="7" t="s">
        <v>31</v>
      </c>
      <c r="E422" s="50" t="s">
        <v>47</v>
      </c>
      <c r="F422" s="51">
        <v>25</v>
      </c>
      <c r="G422" s="51">
        <v>1.9</v>
      </c>
      <c r="H422" s="51">
        <v>0.2</v>
      </c>
      <c r="I422" s="51">
        <v>12.15</v>
      </c>
      <c r="J422" s="51">
        <v>58</v>
      </c>
      <c r="K422" s="52">
        <v>204</v>
      </c>
      <c r="L422" s="51"/>
    </row>
    <row r="423" spans="1:12" ht="15" x14ac:dyDescent="0.25">
      <c r="A423" s="25"/>
      <c r="B423" s="16"/>
      <c r="C423" s="11"/>
      <c r="D423" s="7" t="s">
        <v>32</v>
      </c>
      <c r="E423" s="50" t="s">
        <v>48</v>
      </c>
      <c r="F423" s="51">
        <v>50</v>
      </c>
      <c r="G423" s="51">
        <v>3.3</v>
      </c>
      <c r="H423" s="51">
        <v>0.6</v>
      </c>
      <c r="I423" s="51">
        <v>16.7</v>
      </c>
      <c r="J423" s="51">
        <v>87</v>
      </c>
      <c r="K423" s="52">
        <v>206</v>
      </c>
      <c r="L423" s="51"/>
    </row>
    <row r="424" spans="1:12" ht="15" x14ac:dyDescent="0.2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5"/>
      <c r="B425" s="16"/>
      <c r="C425" s="11"/>
      <c r="D425" s="6"/>
      <c r="E425" s="50"/>
      <c r="F425" s="51"/>
      <c r="G425" s="51"/>
      <c r="H425" s="51"/>
      <c r="I425" s="51"/>
      <c r="J425" s="51"/>
      <c r="K425" s="52"/>
      <c r="L425" s="51"/>
    </row>
    <row r="426" spans="1:12" ht="15" x14ac:dyDescent="0.25">
      <c r="A426" s="26"/>
      <c r="B426" s="18"/>
      <c r="C426" s="8"/>
      <c r="D426" s="19" t="s">
        <v>38</v>
      </c>
      <c r="E426" s="9"/>
      <c r="F426" s="21">
        <f>SUM(F417:F425)</f>
        <v>875</v>
      </c>
      <c r="G426" s="21">
        <f t="shared" ref="G426:J426" si="114">SUM(G417:G425)</f>
        <v>33.67</v>
      </c>
      <c r="H426" s="21">
        <f t="shared" si="114"/>
        <v>46.49</v>
      </c>
      <c r="I426" s="21">
        <f t="shared" si="114"/>
        <v>146.33999999999997</v>
      </c>
      <c r="J426" s="21">
        <f t="shared" si="114"/>
        <v>1131.71</v>
      </c>
      <c r="K426" s="27"/>
      <c r="L426" s="21">
        <f t="shared" ref="L426" ca="1" si="115">SUM(L423:L431)</f>
        <v>0</v>
      </c>
    </row>
    <row r="427" spans="1:12" ht="15" x14ac:dyDescent="0.25">
      <c r="A427" s="28">
        <f>A403</f>
        <v>2</v>
      </c>
      <c r="B427" s="14">
        <f>B403</f>
        <v>3</v>
      </c>
      <c r="C427" s="10" t="s">
        <v>33</v>
      </c>
      <c r="D427" s="12" t="s">
        <v>34</v>
      </c>
      <c r="E427" s="50" t="s">
        <v>74</v>
      </c>
      <c r="F427" s="51">
        <v>100</v>
      </c>
      <c r="G427" s="51">
        <v>12.58</v>
      </c>
      <c r="H427" s="51">
        <v>6.22</v>
      </c>
      <c r="I427" s="51">
        <v>45.02</v>
      </c>
      <c r="J427" s="51">
        <v>290.45</v>
      </c>
      <c r="K427" s="52" t="s">
        <v>75</v>
      </c>
      <c r="L427" s="51"/>
    </row>
    <row r="428" spans="1:12" ht="15" x14ac:dyDescent="0.25">
      <c r="A428" s="25"/>
      <c r="B428" s="16"/>
      <c r="C428" s="11"/>
      <c r="D428" s="12" t="s">
        <v>30</v>
      </c>
      <c r="E428" s="50" t="s">
        <v>55</v>
      </c>
      <c r="F428" s="51">
        <v>250</v>
      </c>
      <c r="G428" s="51">
        <v>7.25</v>
      </c>
      <c r="H428" s="51">
        <v>8</v>
      </c>
      <c r="I428" s="51">
        <v>11.75</v>
      </c>
      <c r="J428" s="51">
        <v>150</v>
      </c>
      <c r="K428" s="52" t="s">
        <v>56</v>
      </c>
      <c r="L428" s="51"/>
    </row>
    <row r="429" spans="1:12" ht="15" x14ac:dyDescent="0.25">
      <c r="A429" s="25"/>
      <c r="B429" s="16"/>
      <c r="C429" s="11"/>
      <c r="D429" s="6"/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6"/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6"/>
      <c r="B431" s="18"/>
      <c r="C431" s="8"/>
      <c r="D431" s="19" t="s">
        <v>38</v>
      </c>
      <c r="E431" s="9"/>
      <c r="F431" s="21">
        <f>SUM(F427:F430)</f>
        <v>350</v>
      </c>
      <c r="G431" s="21">
        <f t="shared" ref="G431:J431" si="116">SUM(G427:G430)</f>
        <v>19.829999999999998</v>
      </c>
      <c r="H431" s="21">
        <f t="shared" si="116"/>
        <v>14.219999999999999</v>
      </c>
      <c r="I431" s="21">
        <f t="shared" si="116"/>
        <v>56.77</v>
      </c>
      <c r="J431" s="21">
        <f t="shared" si="116"/>
        <v>440.45</v>
      </c>
      <c r="K431" s="27"/>
      <c r="L431" s="21">
        <f t="shared" ref="L431" ca="1" si="117">SUM(L424:L430)</f>
        <v>0</v>
      </c>
    </row>
    <row r="432" spans="1:12" ht="15" x14ac:dyDescent="0.25">
      <c r="A432" s="28">
        <f>A403</f>
        <v>2</v>
      </c>
      <c r="B432" s="14">
        <f>B403</f>
        <v>3</v>
      </c>
      <c r="C432" s="10" t="s">
        <v>35</v>
      </c>
      <c r="D432" s="7" t="s">
        <v>20</v>
      </c>
      <c r="E432" s="50" t="s">
        <v>112</v>
      </c>
      <c r="F432" s="51">
        <v>150</v>
      </c>
      <c r="G432" s="51">
        <v>17.600000000000001</v>
      </c>
      <c r="H432" s="51">
        <v>18.86</v>
      </c>
      <c r="I432" s="51">
        <v>13.93</v>
      </c>
      <c r="J432" s="51">
        <v>296.3</v>
      </c>
      <c r="K432" s="52">
        <v>43</v>
      </c>
      <c r="L432" s="51"/>
    </row>
    <row r="433" spans="1:12" ht="15" x14ac:dyDescent="0.25">
      <c r="A433" s="25"/>
      <c r="B433" s="16"/>
      <c r="C433" s="11"/>
      <c r="D433" s="7" t="s">
        <v>29</v>
      </c>
      <c r="E433" s="50" t="s">
        <v>83</v>
      </c>
      <c r="F433" s="51">
        <v>200</v>
      </c>
      <c r="G433" s="51">
        <v>0.91</v>
      </c>
      <c r="H433" s="51">
        <v>4.59</v>
      </c>
      <c r="I433" s="51">
        <v>1.5</v>
      </c>
      <c r="J433" s="51">
        <v>51.18</v>
      </c>
      <c r="K433" s="52">
        <v>910</v>
      </c>
      <c r="L433" s="51"/>
    </row>
    <row r="434" spans="1:12" ht="15" x14ac:dyDescent="0.25">
      <c r="A434" s="25"/>
      <c r="B434" s="16"/>
      <c r="C434" s="11"/>
      <c r="D434" s="7" t="s">
        <v>30</v>
      </c>
      <c r="E434" s="50" t="s">
        <v>84</v>
      </c>
      <c r="F434" s="51">
        <v>200</v>
      </c>
      <c r="G434" s="51">
        <v>0.82</v>
      </c>
      <c r="H434" s="51">
        <v>0.16</v>
      </c>
      <c r="I434" s="51">
        <v>26.2</v>
      </c>
      <c r="J434" s="51">
        <v>110</v>
      </c>
      <c r="K434" s="52">
        <v>165</v>
      </c>
      <c r="L434" s="51"/>
    </row>
    <row r="435" spans="1:12" ht="15" x14ac:dyDescent="0.25">
      <c r="A435" s="25"/>
      <c r="B435" s="16"/>
      <c r="C435" s="11"/>
      <c r="D435" s="7" t="s">
        <v>22</v>
      </c>
      <c r="E435" s="50" t="s">
        <v>47</v>
      </c>
      <c r="F435" s="51">
        <v>50</v>
      </c>
      <c r="G435" s="51">
        <v>3.8</v>
      </c>
      <c r="H435" s="51">
        <v>0.4</v>
      </c>
      <c r="I435" s="51">
        <v>24.3</v>
      </c>
      <c r="J435" s="51">
        <v>116</v>
      </c>
      <c r="K435" s="52">
        <v>194</v>
      </c>
      <c r="L435" s="51"/>
    </row>
    <row r="436" spans="1:12" ht="15" x14ac:dyDescent="0.25">
      <c r="A436" s="25"/>
      <c r="B436" s="16"/>
      <c r="C436" s="11"/>
      <c r="D436" s="6"/>
      <c r="E436" s="50" t="s">
        <v>48</v>
      </c>
      <c r="F436" s="51">
        <v>50</v>
      </c>
      <c r="G436" s="51">
        <v>3.3</v>
      </c>
      <c r="H436" s="51">
        <v>0.6</v>
      </c>
      <c r="I436" s="51">
        <v>16.7</v>
      </c>
      <c r="J436" s="51">
        <v>87</v>
      </c>
      <c r="K436" s="52">
        <v>206</v>
      </c>
      <c r="L436" s="51"/>
    </row>
    <row r="437" spans="1:12" ht="15" x14ac:dyDescent="0.25">
      <c r="A437" s="25"/>
      <c r="B437" s="16"/>
      <c r="C437" s="11"/>
      <c r="D437" s="6"/>
      <c r="E437" s="50" t="s">
        <v>97</v>
      </c>
      <c r="F437" s="51">
        <v>100</v>
      </c>
      <c r="G437" s="51">
        <v>1.6</v>
      </c>
      <c r="H437" s="51">
        <v>10.16</v>
      </c>
      <c r="I437" s="51">
        <v>7.26</v>
      </c>
      <c r="J437" s="51">
        <v>127.77</v>
      </c>
      <c r="K437" s="52">
        <v>186</v>
      </c>
      <c r="L437" s="51"/>
    </row>
    <row r="438" spans="1:12" ht="15" x14ac:dyDescent="0.25">
      <c r="A438" s="26"/>
      <c r="B438" s="18"/>
      <c r="C438" s="8"/>
      <c r="D438" s="19" t="s">
        <v>38</v>
      </c>
      <c r="E438" s="9"/>
      <c r="F438" s="21">
        <f>SUM(F432:F437)</f>
        <v>750</v>
      </c>
      <c r="G438" s="21">
        <f t="shared" ref="G438:J438" si="118">SUM(G432:G437)</f>
        <v>28.030000000000005</v>
      </c>
      <c r="H438" s="21">
        <f t="shared" si="118"/>
        <v>34.769999999999996</v>
      </c>
      <c r="I438" s="21">
        <f t="shared" si="118"/>
        <v>89.89</v>
      </c>
      <c r="J438" s="21">
        <f t="shared" si="118"/>
        <v>788.25</v>
      </c>
      <c r="K438" s="27"/>
      <c r="L438" s="21">
        <f t="shared" ref="L438" ca="1" si="119">SUM(L432:L440)</f>
        <v>0</v>
      </c>
    </row>
    <row r="439" spans="1:12" ht="15" x14ac:dyDescent="0.25">
      <c r="A439" s="28">
        <f>A403</f>
        <v>2</v>
      </c>
      <c r="B439" s="14">
        <f>B403</f>
        <v>3</v>
      </c>
      <c r="C439" s="10" t="s">
        <v>36</v>
      </c>
      <c r="D439" s="12" t="s">
        <v>37</v>
      </c>
      <c r="E439" s="50" t="s">
        <v>104</v>
      </c>
      <c r="F439" s="51">
        <v>200</v>
      </c>
      <c r="G439" s="51">
        <v>5.8</v>
      </c>
      <c r="H439" s="51">
        <v>5</v>
      </c>
      <c r="I439" s="51">
        <v>8.4</v>
      </c>
      <c r="J439" s="51">
        <v>108</v>
      </c>
      <c r="K439" s="52">
        <v>208</v>
      </c>
      <c r="L439" s="51"/>
    </row>
    <row r="440" spans="1:12" ht="15" x14ac:dyDescent="0.25">
      <c r="A440" s="25"/>
      <c r="B440" s="16"/>
      <c r="C440" s="11"/>
      <c r="D440" s="12" t="s">
        <v>34</v>
      </c>
      <c r="E440" s="50" t="s">
        <v>113</v>
      </c>
      <c r="F440" s="51">
        <v>55</v>
      </c>
      <c r="G440" s="51">
        <v>2.1</v>
      </c>
      <c r="H440" s="51">
        <v>2.9</v>
      </c>
      <c r="I440" s="51">
        <v>24.5</v>
      </c>
      <c r="J440" s="51">
        <v>132.75</v>
      </c>
      <c r="K440" s="52">
        <v>906</v>
      </c>
      <c r="L440" s="51"/>
    </row>
    <row r="441" spans="1:12" ht="15" x14ac:dyDescent="0.25">
      <c r="A441" s="25"/>
      <c r="B441" s="16"/>
      <c r="C441" s="11"/>
      <c r="D441" s="12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12" t="s">
        <v>23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6"/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6"/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6"/>
      <c r="B445" s="18"/>
      <c r="C445" s="8"/>
      <c r="D445" s="20" t="s">
        <v>38</v>
      </c>
      <c r="E445" s="9"/>
      <c r="F445" s="21">
        <f>SUM(F439:F444)</f>
        <v>255</v>
      </c>
      <c r="G445" s="21">
        <f t="shared" ref="G445:J445" si="120">SUM(G439:G444)</f>
        <v>7.9</v>
      </c>
      <c r="H445" s="21">
        <f t="shared" si="120"/>
        <v>7.9</v>
      </c>
      <c r="I445" s="21">
        <f t="shared" si="120"/>
        <v>32.9</v>
      </c>
      <c r="J445" s="21">
        <f t="shared" si="120"/>
        <v>240.75</v>
      </c>
      <c r="K445" s="27"/>
      <c r="L445" s="21">
        <f t="shared" ref="L445" ca="1" si="121">SUM(L439:L447)</f>
        <v>0</v>
      </c>
    </row>
    <row r="446" spans="1:12" ht="15.75" customHeight="1" thickBot="1" x14ac:dyDescent="0.25">
      <c r="A446" s="31">
        <f>A403</f>
        <v>2</v>
      </c>
      <c r="B446" s="32">
        <f>B403</f>
        <v>3</v>
      </c>
      <c r="C446" s="66" t="s">
        <v>4</v>
      </c>
      <c r="D446" s="67"/>
      <c r="E446" s="33"/>
      <c r="F446" s="34">
        <f>F410+F416+F426+F431+F438+F445</f>
        <v>3190</v>
      </c>
      <c r="G446" s="34">
        <f t="shared" ref="G446:J446" si="122">G410+G416+G426+G431+G438+G445</f>
        <v>200.3</v>
      </c>
      <c r="H446" s="34">
        <f t="shared" si="122"/>
        <v>196.03</v>
      </c>
      <c r="I446" s="34">
        <f t="shared" si="122"/>
        <v>466.25999999999993</v>
      </c>
      <c r="J446" s="34">
        <f t="shared" si="122"/>
        <v>3749.21</v>
      </c>
      <c r="K446" s="35"/>
      <c r="L446" s="34">
        <f t="shared" ref="L446" ca="1" si="123">L410+L416+L426+L431+L438+L445</f>
        <v>0</v>
      </c>
    </row>
    <row r="447" spans="1:12" ht="15" x14ac:dyDescent="0.25">
      <c r="A447" s="22">
        <v>2</v>
      </c>
      <c r="B447" s="23">
        <v>4</v>
      </c>
      <c r="C447" s="24" t="s">
        <v>19</v>
      </c>
      <c r="D447" s="5" t="s">
        <v>20</v>
      </c>
      <c r="E447" s="47" t="s">
        <v>114</v>
      </c>
      <c r="F447" s="48">
        <v>215</v>
      </c>
      <c r="G447" s="48">
        <v>2.96</v>
      </c>
      <c r="H447" s="48">
        <v>14</v>
      </c>
      <c r="I447" s="48">
        <v>19.77</v>
      </c>
      <c r="J447" s="48">
        <v>214.8</v>
      </c>
      <c r="K447" s="49" t="s">
        <v>115</v>
      </c>
      <c r="L447" s="48"/>
    </row>
    <row r="448" spans="1:12" ht="15" x14ac:dyDescent="0.25">
      <c r="A448" s="25"/>
      <c r="B448" s="16"/>
      <c r="C448" s="11"/>
      <c r="D448" s="6"/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7" t="s">
        <v>21</v>
      </c>
      <c r="E449" s="50" t="s">
        <v>50</v>
      </c>
      <c r="F449" s="51">
        <v>200</v>
      </c>
      <c r="G449" s="51">
        <v>6.2</v>
      </c>
      <c r="H449" s="51">
        <v>6.2</v>
      </c>
      <c r="I449" s="51">
        <v>25.34</v>
      </c>
      <c r="J449" s="51">
        <v>181.18</v>
      </c>
      <c r="K449" s="52">
        <v>942</v>
      </c>
      <c r="L449" s="51"/>
    </row>
    <row r="450" spans="1:12" ht="15" x14ac:dyDescent="0.25">
      <c r="A450" s="25"/>
      <c r="B450" s="16"/>
      <c r="C450" s="11"/>
      <c r="D450" s="7" t="s">
        <v>22</v>
      </c>
      <c r="E450" s="50" t="s">
        <v>51</v>
      </c>
      <c r="F450" s="51">
        <v>50</v>
      </c>
      <c r="G450" s="51">
        <v>3.75</v>
      </c>
      <c r="H450" s="51">
        <v>1.45</v>
      </c>
      <c r="I450" s="51">
        <v>25.7</v>
      </c>
      <c r="J450" s="51">
        <v>131</v>
      </c>
      <c r="K450" s="52">
        <v>224</v>
      </c>
      <c r="L450" s="51"/>
    </row>
    <row r="451" spans="1:12" ht="15" x14ac:dyDescent="0.25">
      <c r="A451" s="25"/>
      <c r="B451" s="16"/>
      <c r="C451" s="11"/>
      <c r="D451" s="7" t="s">
        <v>23</v>
      </c>
      <c r="E451" s="50" t="s">
        <v>58</v>
      </c>
      <c r="F451" s="51">
        <v>120</v>
      </c>
      <c r="G451" s="51">
        <v>48</v>
      </c>
      <c r="H451" s="51">
        <v>48</v>
      </c>
      <c r="I451" s="51">
        <v>11.76</v>
      </c>
      <c r="J451" s="51">
        <v>56.4</v>
      </c>
      <c r="K451" s="52">
        <v>256</v>
      </c>
      <c r="L451" s="51"/>
    </row>
    <row r="452" spans="1:12" ht="15" x14ac:dyDescent="0.25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5"/>
      <c r="B453" s="16"/>
      <c r="C453" s="11"/>
      <c r="D453" s="6"/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6"/>
      <c r="B454" s="18"/>
      <c r="C454" s="8"/>
      <c r="D454" s="19" t="s">
        <v>38</v>
      </c>
      <c r="E454" s="9"/>
      <c r="F454" s="21">
        <f>SUM(F447:F453)</f>
        <v>585</v>
      </c>
      <c r="G454" s="21">
        <f t="shared" ref="G454:J454" si="124">SUM(G447:G453)</f>
        <v>60.91</v>
      </c>
      <c r="H454" s="21">
        <f t="shared" si="124"/>
        <v>69.650000000000006</v>
      </c>
      <c r="I454" s="21">
        <f t="shared" si="124"/>
        <v>82.570000000000007</v>
      </c>
      <c r="J454" s="21">
        <f t="shared" si="124"/>
        <v>583.38</v>
      </c>
      <c r="K454" s="27"/>
      <c r="L454" s="21">
        <f t="shared" si="111"/>
        <v>0</v>
      </c>
    </row>
    <row r="455" spans="1:12" ht="15" x14ac:dyDescent="0.25">
      <c r="A455" s="28">
        <f>A447</f>
        <v>2</v>
      </c>
      <c r="B455" s="14">
        <f>B447</f>
        <v>4</v>
      </c>
      <c r="C455" s="10" t="s">
        <v>24</v>
      </c>
      <c r="D455" s="12" t="s">
        <v>23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6"/>
      <c r="E456" s="50" t="s">
        <v>51</v>
      </c>
      <c r="F456" s="51">
        <v>50</v>
      </c>
      <c r="G456" s="51">
        <v>3.75</v>
      </c>
      <c r="H456" s="51">
        <v>1.45</v>
      </c>
      <c r="I456" s="51">
        <v>25.7</v>
      </c>
      <c r="J456" s="51">
        <v>131</v>
      </c>
      <c r="K456" s="52">
        <v>224</v>
      </c>
      <c r="L456" s="51"/>
    </row>
    <row r="457" spans="1:12" ht="15" x14ac:dyDescent="0.25">
      <c r="A457" s="25"/>
      <c r="B457" s="16"/>
      <c r="C457" s="11"/>
      <c r="D457" s="6"/>
      <c r="E457" s="50" t="s">
        <v>81</v>
      </c>
      <c r="F457" s="51">
        <v>15</v>
      </c>
      <c r="G457" s="51">
        <v>0.12</v>
      </c>
      <c r="H457" s="51">
        <v>10.88</v>
      </c>
      <c r="I457" s="51">
        <v>0.19500000000000001</v>
      </c>
      <c r="J457" s="51">
        <v>99.15</v>
      </c>
      <c r="K457" s="52">
        <v>167</v>
      </c>
      <c r="L457" s="51"/>
    </row>
    <row r="458" spans="1:12" ht="15" x14ac:dyDescent="0.25">
      <c r="A458" s="25"/>
      <c r="B458" s="16"/>
      <c r="C458" s="11"/>
      <c r="D458" s="6"/>
      <c r="E458" s="50" t="s">
        <v>66</v>
      </c>
      <c r="F458" s="51">
        <v>200</v>
      </c>
      <c r="G458" s="51">
        <v>0.5</v>
      </c>
      <c r="H458" s="51">
        <v>0.5</v>
      </c>
      <c r="I458" s="51">
        <v>2.5000000000000001E-2</v>
      </c>
      <c r="J458" s="51">
        <v>110</v>
      </c>
      <c r="K458" s="52">
        <v>165</v>
      </c>
      <c r="L458" s="51"/>
    </row>
    <row r="459" spans="1:12" ht="15" x14ac:dyDescent="0.25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5" x14ac:dyDescent="0.25">
      <c r="A460" s="26"/>
      <c r="B460" s="18"/>
      <c r="C460" s="8"/>
      <c r="D460" s="19" t="s">
        <v>38</v>
      </c>
      <c r="E460" s="9"/>
      <c r="F460" s="21">
        <f>SUM(F455:F459)</f>
        <v>265</v>
      </c>
      <c r="G460" s="21">
        <f t="shared" ref="G460:J460" si="125">SUM(G455:G459)</f>
        <v>4.37</v>
      </c>
      <c r="H460" s="21">
        <f t="shared" si="125"/>
        <v>12.83</v>
      </c>
      <c r="I460" s="21">
        <f t="shared" si="125"/>
        <v>25.919999999999998</v>
      </c>
      <c r="J460" s="21">
        <f t="shared" si="125"/>
        <v>340.15</v>
      </c>
      <c r="K460" s="27"/>
      <c r="L460" s="21">
        <f t="shared" ref="L460" ca="1" si="126">SUM(L455:L465)</f>
        <v>0</v>
      </c>
    </row>
    <row r="461" spans="1:12" ht="15" x14ac:dyDescent="0.25">
      <c r="A461" s="28">
        <f>A447</f>
        <v>2</v>
      </c>
      <c r="B461" s="14">
        <f>B447</f>
        <v>4</v>
      </c>
      <c r="C461" s="10" t="s">
        <v>25</v>
      </c>
      <c r="D461" s="7" t="s">
        <v>26</v>
      </c>
      <c r="E461" s="50" t="s">
        <v>116</v>
      </c>
      <c r="F461" s="51">
        <v>100</v>
      </c>
      <c r="G461" s="51">
        <v>5.19</v>
      </c>
      <c r="H461" s="51">
        <v>5.72</v>
      </c>
      <c r="I461" s="51">
        <v>13.21</v>
      </c>
      <c r="J461" s="51">
        <v>125.34</v>
      </c>
      <c r="K461" s="52">
        <v>72</v>
      </c>
      <c r="L461" s="51"/>
    </row>
    <row r="462" spans="1:12" ht="15" x14ac:dyDescent="0.25">
      <c r="A462" s="25"/>
      <c r="B462" s="16"/>
      <c r="C462" s="11"/>
      <c r="D462" s="7" t="s">
        <v>27</v>
      </c>
      <c r="E462" s="50" t="s">
        <v>117</v>
      </c>
      <c r="F462" s="51">
        <v>250</v>
      </c>
      <c r="G462" s="51">
        <v>5.59</v>
      </c>
      <c r="H462" s="51">
        <v>5.75</v>
      </c>
      <c r="I462" s="51">
        <v>19.16</v>
      </c>
      <c r="J462" s="51">
        <v>151.16999999999999</v>
      </c>
      <c r="K462" s="52">
        <v>101</v>
      </c>
      <c r="L462" s="51"/>
    </row>
    <row r="463" spans="1:12" ht="15" x14ac:dyDescent="0.25">
      <c r="A463" s="25"/>
      <c r="B463" s="16"/>
      <c r="C463" s="11"/>
      <c r="D463" s="7" t="s">
        <v>28</v>
      </c>
      <c r="E463" s="50" t="s">
        <v>118</v>
      </c>
      <c r="F463" s="51">
        <v>100</v>
      </c>
      <c r="G463" s="51">
        <v>23</v>
      </c>
      <c r="H463" s="51">
        <v>23.19</v>
      </c>
      <c r="I463" s="51">
        <v>0.33</v>
      </c>
      <c r="J463" s="51">
        <v>301.52</v>
      </c>
      <c r="K463" s="52">
        <v>95</v>
      </c>
      <c r="L463" s="51"/>
    </row>
    <row r="464" spans="1:12" ht="15" x14ac:dyDescent="0.25">
      <c r="A464" s="25"/>
      <c r="B464" s="16"/>
      <c r="C464" s="11"/>
      <c r="D464" s="7" t="s">
        <v>29</v>
      </c>
      <c r="E464" s="50" t="s">
        <v>72</v>
      </c>
      <c r="F464" s="51">
        <v>200</v>
      </c>
      <c r="G464" s="51">
        <v>0.31</v>
      </c>
      <c r="H464" s="51">
        <v>8.6999999999999993</v>
      </c>
      <c r="I464" s="51">
        <v>1.4</v>
      </c>
      <c r="J464" s="51">
        <v>85.5</v>
      </c>
      <c r="K464" s="52">
        <v>912</v>
      </c>
      <c r="L464" s="51"/>
    </row>
    <row r="465" spans="1:12" ht="15" x14ac:dyDescent="0.25">
      <c r="A465" s="25"/>
      <c r="B465" s="16"/>
      <c r="C465" s="11"/>
      <c r="D465" s="7" t="s">
        <v>30</v>
      </c>
      <c r="E465" s="50" t="s">
        <v>46</v>
      </c>
      <c r="F465" s="51">
        <v>200</v>
      </c>
      <c r="G465" s="51">
        <v>0.78</v>
      </c>
      <c r="H465" s="51">
        <v>0.16</v>
      </c>
      <c r="I465" s="51">
        <v>32.659999999999997</v>
      </c>
      <c r="J465" s="51">
        <v>129.80000000000001</v>
      </c>
      <c r="K465" s="52">
        <v>135</v>
      </c>
      <c r="L465" s="51"/>
    </row>
    <row r="466" spans="1:12" ht="15" x14ac:dyDescent="0.25">
      <c r="A466" s="25"/>
      <c r="B466" s="16"/>
      <c r="C466" s="11"/>
      <c r="D466" s="7" t="s">
        <v>31</v>
      </c>
      <c r="E466" s="50" t="s">
        <v>47</v>
      </c>
      <c r="F466" s="51">
        <v>25</v>
      </c>
      <c r="G466" s="51">
        <v>1.9</v>
      </c>
      <c r="H466" s="51">
        <v>0.2</v>
      </c>
      <c r="I466" s="51">
        <v>12.15</v>
      </c>
      <c r="J466" s="51">
        <v>58</v>
      </c>
      <c r="K466" s="52">
        <v>204</v>
      </c>
      <c r="L466" s="51"/>
    </row>
    <row r="467" spans="1:12" ht="15" x14ac:dyDescent="0.25">
      <c r="A467" s="25"/>
      <c r="B467" s="16"/>
      <c r="C467" s="11"/>
      <c r="D467" s="7" t="s">
        <v>32</v>
      </c>
      <c r="E467" s="50" t="s">
        <v>48</v>
      </c>
      <c r="F467" s="51">
        <v>50</v>
      </c>
      <c r="G467" s="51">
        <v>3.3</v>
      </c>
      <c r="H467" s="51">
        <v>0.6</v>
      </c>
      <c r="I467" s="51">
        <v>16.7</v>
      </c>
      <c r="J467" s="51">
        <v>87</v>
      </c>
      <c r="K467" s="52">
        <v>206</v>
      </c>
      <c r="L467" s="51"/>
    </row>
    <row r="468" spans="1:12" ht="15" x14ac:dyDescent="0.25">
      <c r="A468" s="25"/>
      <c r="B468" s="16"/>
      <c r="C468" s="11"/>
      <c r="D468" s="6"/>
      <c r="E468" s="50"/>
      <c r="F468" s="51"/>
      <c r="G468" s="51"/>
      <c r="H468" s="51"/>
      <c r="I468" s="51"/>
      <c r="J468" s="51"/>
      <c r="K468" s="52"/>
      <c r="L468" s="51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6"/>
      <c r="B470" s="18"/>
      <c r="C470" s="8"/>
      <c r="D470" s="19" t="s">
        <v>38</v>
      </c>
      <c r="E470" s="9"/>
      <c r="F470" s="21">
        <f>SUM(F461:F469)</f>
        <v>925</v>
      </c>
      <c r="G470" s="21">
        <f t="shared" ref="G470:J470" si="127">SUM(G461:G469)</f>
        <v>40.07</v>
      </c>
      <c r="H470" s="21">
        <f t="shared" si="127"/>
        <v>44.32</v>
      </c>
      <c r="I470" s="21">
        <f t="shared" si="127"/>
        <v>95.61</v>
      </c>
      <c r="J470" s="21">
        <f t="shared" si="127"/>
        <v>938.32999999999993</v>
      </c>
      <c r="K470" s="27"/>
      <c r="L470" s="21">
        <f t="shared" ref="L470" ca="1" si="128">SUM(L467:L475)</f>
        <v>0</v>
      </c>
    </row>
    <row r="471" spans="1:12" ht="15" x14ac:dyDescent="0.25">
      <c r="A471" s="28">
        <f>A447</f>
        <v>2</v>
      </c>
      <c r="B471" s="14">
        <f>B447</f>
        <v>4</v>
      </c>
      <c r="C471" s="10" t="s">
        <v>33</v>
      </c>
      <c r="D471" s="12" t="s">
        <v>34</v>
      </c>
      <c r="E471" s="50" t="s">
        <v>137</v>
      </c>
      <c r="F471" s="51">
        <v>100</v>
      </c>
      <c r="G471" s="51">
        <v>6.4</v>
      </c>
      <c r="H471" s="51">
        <v>8.1999999999999993</v>
      </c>
      <c r="I471" s="51">
        <v>50.7</v>
      </c>
      <c r="J471" s="51">
        <v>304.57</v>
      </c>
      <c r="K471" s="52" t="s">
        <v>138</v>
      </c>
      <c r="L471" s="51"/>
    </row>
    <row r="472" spans="1:12" ht="15" x14ac:dyDescent="0.25">
      <c r="A472" s="25"/>
      <c r="B472" s="16"/>
      <c r="C472" s="11"/>
      <c r="D472" s="12" t="s">
        <v>30</v>
      </c>
      <c r="E472" s="50" t="s">
        <v>55</v>
      </c>
      <c r="F472" s="51">
        <v>250</v>
      </c>
      <c r="G472" s="51">
        <v>7.25</v>
      </c>
      <c r="H472" s="51">
        <v>8</v>
      </c>
      <c r="I472" s="51">
        <v>11.75</v>
      </c>
      <c r="J472" s="51">
        <v>150</v>
      </c>
      <c r="K472" s="52" t="s">
        <v>56</v>
      </c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SUM(F471:F474)</f>
        <v>350</v>
      </c>
      <c r="G475" s="21">
        <f t="shared" ref="G475:J475" si="129">SUM(G471:G474)</f>
        <v>13.65</v>
      </c>
      <c r="H475" s="21">
        <f t="shared" si="129"/>
        <v>16.2</v>
      </c>
      <c r="I475" s="21">
        <f t="shared" si="129"/>
        <v>62.45</v>
      </c>
      <c r="J475" s="21">
        <f t="shared" si="129"/>
        <v>454.57</v>
      </c>
      <c r="K475" s="27"/>
      <c r="L475" s="21">
        <f t="shared" ref="L475" ca="1" si="130">SUM(L468:L474)</f>
        <v>0</v>
      </c>
    </row>
    <row r="476" spans="1:12" ht="15" x14ac:dyDescent="0.25">
      <c r="A476" s="28">
        <f>A447</f>
        <v>2</v>
      </c>
      <c r="B476" s="14">
        <f>B447</f>
        <v>4</v>
      </c>
      <c r="C476" s="10" t="s">
        <v>35</v>
      </c>
      <c r="D476" s="7" t="s">
        <v>20</v>
      </c>
      <c r="E476" s="50" t="s">
        <v>139</v>
      </c>
      <c r="F476" s="51">
        <v>175</v>
      </c>
      <c r="G476" s="51">
        <v>17.3</v>
      </c>
      <c r="H476" s="51">
        <v>17.22</v>
      </c>
      <c r="I476" s="51">
        <v>15.045999999999999</v>
      </c>
      <c r="J476" s="51">
        <v>285.04000000000002</v>
      </c>
      <c r="K476" s="52">
        <v>238</v>
      </c>
      <c r="L476" s="51"/>
    </row>
    <row r="477" spans="1:12" ht="15" x14ac:dyDescent="0.25">
      <c r="A477" s="25"/>
      <c r="B477" s="16"/>
      <c r="C477" s="11"/>
      <c r="D477" s="7" t="s">
        <v>29</v>
      </c>
      <c r="E477" s="50" t="s">
        <v>140</v>
      </c>
      <c r="F477" s="51">
        <v>200</v>
      </c>
      <c r="G477" s="51">
        <v>6</v>
      </c>
      <c r="H477" s="51">
        <v>1</v>
      </c>
      <c r="I477" s="51">
        <v>42.8</v>
      </c>
      <c r="J477" s="51">
        <v>201.6</v>
      </c>
      <c r="K477" s="52">
        <v>110</v>
      </c>
      <c r="L477" s="51"/>
    </row>
    <row r="478" spans="1:12" ht="15" x14ac:dyDescent="0.25">
      <c r="A478" s="25"/>
      <c r="B478" s="16"/>
      <c r="C478" s="11"/>
      <c r="D478" s="7" t="s">
        <v>30</v>
      </c>
      <c r="E478" s="50" t="s">
        <v>84</v>
      </c>
      <c r="F478" s="51">
        <v>200</v>
      </c>
      <c r="G478" s="51">
        <v>0.82</v>
      </c>
      <c r="H478" s="51">
        <v>0.16</v>
      </c>
      <c r="I478" s="51">
        <v>26.2</v>
      </c>
      <c r="J478" s="51">
        <v>110</v>
      </c>
      <c r="K478" s="52">
        <v>165</v>
      </c>
      <c r="L478" s="51"/>
    </row>
    <row r="479" spans="1:12" ht="15" x14ac:dyDescent="0.25">
      <c r="A479" s="25"/>
      <c r="B479" s="16"/>
      <c r="C479" s="11"/>
      <c r="D479" s="7" t="s">
        <v>22</v>
      </c>
      <c r="E479" s="50" t="s">
        <v>47</v>
      </c>
      <c r="F479" s="51">
        <v>50</v>
      </c>
      <c r="G479" s="51">
        <v>3.8</v>
      </c>
      <c r="H479" s="51">
        <v>0.4</v>
      </c>
      <c r="I479" s="51">
        <v>24.3</v>
      </c>
      <c r="J479" s="51">
        <v>116</v>
      </c>
      <c r="K479" s="52">
        <v>194</v>
      </c>
      <c r="L479" s="51"/>
    </row>
    <row r="480" spans="1:12" ht="15" x14ac:dyDescent="0.25">
      <c r="A480" s="25"/>
      <c r="B480" s="16"/>
      <c r="C480" s="11"/>
      <c r="D480" s="6"/>
      <c r="E480" s="50" t="s">
        <v>48</v>
      </c>
      <c r="F480" s="51">
        <v>50</v>
      </c>
      <c r="G480" s="51">
        <v>3.3</v>
      </c>
      <c r="H480" s="51">
        <v>0.6</v>
      </c>
      <c r="I480" s="51">
        <v>16.7</v>
      </c>
      <c r="J480" s="51">
        <v>87</v>
      </c>
      <c r="K480" s="52">
        <v>206</v>
      </c>
      <c r="L480" s="51"/>
    </row>
    <row r="481" spans="1:12" ht="15" x14ac:dyDescent="0.25">
      <c r="A481" s="25"/>
      <c r="B481" s="16"/>
      <c r="C481" s="11"/>
      <c r="D481" s="6"/>
      <c r="E481" s="50" t="s">
        <v>120</v>
      </c>
      <c r="F481" s="51">
        <v>100</v>
      </c>
      <c r="G481" s="51">
        <v>1</v>
      </c>
      <c r="H481" s="51">
        <v>0</v>
      </c>
      <c r="I481" s="51">
        <v>2.5</v>
      </c>
      <c r="J481" s="51">
        <v>14</v>
      </c>
      <c r="K481" s="52">
        <v>263</v>
      </c>
      <c r="L481" s="51"/>
    </row>
    <row r="482" spans="1:12" ht="15" x14ac:dyDescent="0.25">
      <c r="A482" s="26"/>
      <c r="B482" s="18"/>
      <c r="C482" s="8"/>
      <c r="D482" s="19" t="s">
        <v>38</v>
      </c>
      <c r="E482" s="9"/>
      <c r="F482" s="21">
        <f>SUM(F476:F481)</f>
        <v>775</v>
      </c>
      <c r="G482" s="21">
        <f t="shared" ref="G482:J482" si="131">SUM(G476:G481)</f>
        <v>32.22</v>
      </c>
      <c r="H482" s="21">
        <f t="shared" si="131"/>
        <v>19.38</v>
      </c>
      <c r="I482" s="21">
        <f t="shared" si="131"/>
        <v>127.54599999999999</v>
      </c>
      <c r="J482" s="21">
        <f t="shared" si="131"/>
        <v>813.64</v>
      </c>
      <c r="K482" s="27"/>
      <c r="L482" s="21">
        <f t="shared" ref="L482" ca="1" si="132">SUM(L476:L484)</f>
        <v>0</v>
      </c>
    </row>
    <row r="483" spans="1:12" ht="15" x14ac:dyDescent="0.25">
      <c r="A483" s="28">
        <f>A447</f>
        <v>2</v>
      </c>
      <c r="B483" s="14">
        <f>B447</f>
        <v>4</v>
      </c>
      <c r="C483" s="10" t="s">
        <v>36</v>
      </c>
      <c r="D483" s="12" t="s">
        <v>37</v>
      </c>
      <c r="E483" s="50" t="s">
        <v>104</v>
      </c>
      <c r="F483" s="51">
        <v>200</v>
      </c>
      <c r="G483" s="51">
        <v>5.8</v>
      </c>
      <c r="H483" s="51">
        <v>5</v>
      </c>
      <c r="I483" s="51">
        <v>8.4</v>
      </c>
      <c r="J483" s="51">
        <v>108</v>
      </c>
      <c r="K483" s="52">
        <v>208</v>
      </c>
      <c r="L483" s="51"/>
    </row>
    <row r="484" spans="1:12" ht="15" x14ac:dyDescent="0.25">
      <c r="A484" s="25"/>
      <c r="B484" s="16"/>
      <c r="C484" s="11"/>
      <c r="D484" s="12" t="s">
        <v>34</v>
      </c>
      <c r="E484" s="50" t="s">
        <v>62</v>
      </c>
      <c r="F484" s="51">
        <v>40</v>
      </c>
      <c r="G484" s="51">
        <v>2.56</v>
      </c>
      <c r="H484" s="51">
        <v>6.72</v>
      </c>
      <c r="I484" s="51">
        <v>27.4</v>
      </c>
      <c r="J484" s="51">
        <v>180.4</v>
      </c>
      <c r="K484" s="52">
        <v>164</v>
      </c>
      <c r="L484" s="51"/>
    </row>
    <row r="485" spans="1:12" ht="15" x14ac:dyDescent="0.25">
      <c r="A485" s="25"/>
      <c r="B485" s="16"/>
      <c r="C485" s="11"/>
      <c r="D485" s="12" t="s">
        <v>30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12" t="s">
        <v>23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20" t="s">
        <v>38</v>
      </c>
      <c r="E489" s="9"/>
      <c r="F489" s="21">
        <f>SUM(F483:F488)</f>
        <v>240</v>
      </c>
      <c r="G489" s="21">
        <f t="shared" ref="G489:J489" si="133">SUM(G483:G488)</f>
        <v>8.36</v>
      </c>
      <c r="H489" s="21">
        <f t="shared" si="133"/>
        <v>11.719999999999999</v>
      </c>
      <c r="I489" s="21">
        <f t="shared" si="133"/>
        <v>35.799999999999997</v>
      </c>
      <c r="J489" s="21">
        <f t="shared" si="133"/>
        <v>288.39999999999998</v>
      </c>
      <c r="K489" s="27"/>
      <c r="L489" s="21">
        <f t="shared" ref="L489" ca="1" si="134">SUM(L483:L491)</f>
        <v>0</v>
      </c>
    </row>
    <row r="490" spans="1:12" ht="15.75" customHeight="1" thickBot="1" x14ac:dyDescent="0.25">
      <c r="A490" s="31">
        <f>A447</f>
        <v>2</v>
      </c>
      <c r="B490" s="32">
        <f>B447</f>
        <v>4</v>
      </c>
      <c r="C490" s="66" t="s">
        <v>4</v>
      </c>
      <c r="D490" s="67"/>
      <c r="E490" s="33"/>
      <c r="F490" s="34">
        <f>F454+F460+F470+F475+F482+F489</f>
        <v>3140</v>
      </c>
      <c r="G490" s="34">
        <f t="shared" ref="G490:J490" si="135">G454+G460+G470+G475+G482+G489</f>
        <v>159.57999999999998</v>
      </c>
      <c r="H490" s="34">
        <f t="shared" si="135"/>
        <v>174.1</v>
      </c>
      <c r="I490" s="34">
        <f t="shared" si="135"/>
        <v>429.89600000000002</v>
      </c>
      <c r="J490" s="34">
        <f t="shared" si="135"/>
        <v>3418.47</v>
      </c>
      <c r="K490" s="35"/>
      <c r="L490" s="34">
        <f t="shared" ref="L490" ca="1" si="136">L454+L460+L470+L475+L482+L489</f>
        <v>0</v>
      </c>
    </row>
    <row r="491" spans="1:12" ht="15" x14ac:dyDescent="0.25">
      <c r="A491" s="22">
        <v>2</v>
      </c>
      <c r="B491" s="23">
        <v>5</v>
      </c>
      <c r="C491" s="24" t="s">
        <v>19</v>
      </c>
      <c r="D491" s="5" t="s">
        <v>20</v>
      </c>
      <c r="E491" s="47" t="s">
        <v>141</v>
      </c>
      <c r="F491" s="48">
        <v>250</v>
      </c>
      <c r="G491" s="48">
        <v>7.06</v>
      </c>
      <c r="H491" s="48">
        <v>14.5</v>
      </c>
      <c r="I491" s="48">
        <v>52.6</v>
      </c>
      <c r="J491" s="48">
        <v>362.56</v>
      </c>
      <c r="K491" s="49" t="s">
        <v>142</v>
      </c>
      <c r="L491" s="48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7" t="s">
        <v>21</v>
      </c>
      <c r="E493" s="50" t="s">
        <v>50</v>
      </c>
      <c r="F493" s="51">
        <v>200</v>
      </c>
      <c r="G493" s="51">
        <v>6.2</v>
      </c>
      <c r="H493" s="51">
        <v>6.2</v>
      </c>
      <c r="I493" s="51">
        <v>25.34</v>
      </c>
      <c r="J493" s="51">
        <v>181.18</v>
      </c>
      <c r="K493" s="52">
        <v>942</v>
      </c>
      <c r="L493" s="51"/>
    </row>
    <row r="494" spans="1:12" ht="15" x14ac:dyDescent="0.25">
      <c r="A494" s="25"/>
      <c r="B494" s="16"/>
      <c r="C494" s="11"/>
      <c r="D494" s="7" t="s">
        <v>22</v>
      </c>
      <c r="E494" s="50" t="s">
        <v>51</v>
      </c>
      <c r="F494" s="51">
        <v>50</v>
      </c>
      <c r="G494" s="51">
        <v>3.75</v>
      </c>
      <c r="H494" s="51">
        <v>1.45</v>
      </c>
      <c r="I494" s="51">
        <v>25.7</v>
      </c>
      <c r="J494" s="51">
        <v>131</v>
      </c>
      <c r="K494" s="52">
        <v>224</v>
      </c>
      <c r="L494" s="51"/>
    </row>
    <row r="495" spans="1:12" ht="15" x14ac:dyDescent="0.25">
      <c r="A495" s="25"/>
      <c r="B495" s="16"/>
      <c r="C495" s="11"/>
      <c r="D495" s="7" t="s">
        <v>23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6"/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6"/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6"/>
      <c r="B498" s="18"/>
      <c r="C498" s="8"/>
      <c r="D498" s="19" t="s">
        <v>38</v>
      </c>
      <c r="E498" s="9"/>
      <c r="F498" s="21">
        <f>SUM(F491:F497)</f>
        <v>500</v>
      </c>
      <c r="G498" s="21">
        <f t="shared" ref="G498:J498" si="137">SUM(G491:G497)</f>
        <v>17.009999999999998</v>
      </c>
      <c r="H498" s="21">
        <f t="shared" si="137"/>
        <v>22.15</v>
      </c>
      <c r="I498" s="21">
        <f t="shared" si="137"/>
        <v>103.64</v>
      </c>
      <c r="J498" s="21">
        <f t="shared" si="137"/>
        <v>674.74</v>
      </c>
      <c r="K498" s="27"/>
      <c r="L498" s="21">
        <f t="shared" ref="L498:L542" si="138">SUM(L491:L497)</f>
        <v>0</v>
      </c>
    </row>
    <row r="499" spans="1:12" ht="15" x14ac:dyDescent="0.25">
      <c r="A499" s="28">
        <f>A491</f>
        <v>2</v>
      </c>
      <c r="B499" s="14">
        <f>B491</f>
        <v>5</v>
      </c>
      <c r="C499" s="10" t="s">
        <v>24</v>
      </c>
      <c r="D499" s="12" t="s">
        <v>23</v>
      </c>
      <c r="E499" s="50" t="s">
        <v>58</v>
      </c>
      <c r="F499" s="51">
        <v>120</v>
      </c>
      <c r="G499" s="51">
        <v>0.6</v>
      </c>
      <c r="H499" s="51">
        <v>0.6</v>
      </c>
      <c r="I499" s="51">
        <v>14.7</v>
      </c>
      <c r="J499" s="51">
        <v>70.5</v>
      </c>
      <c r="K499" s="52">
        <v>256</v>
      </c>
      <c r="L499" s="51"/>
    </row>
    <row r="500" spans="1:12" ht="15" x14ac:dyDescent="0.25">
      <c r="A500" s="25"/>
      <c r="B500" s="16"/>
      <c r="C500" s="11"/>
      <c r="D500" s="6"/>
      <c r="E500" s="50" t="s">
        <v>79</v>
      </c>
      <c r="F500" s="51">
        <v>120</v>
      </c>
      <c r="G500" s="51">
        <v>16.399999999999999</v>
      </c>
      <c r="H500" s="51">
        <v>13.4</v>
      </c>
      <c r="I500" s="51">
        <v>27</v>
      </c>
      <c r="J500" s="51">
        <v>295.5</v>
      </c>
      <c r="K500" s="52">
        <v>258</v>
      </c>
      <c r="L500" s="51"/>
    </row>
    <row r="501" spans="1:12" ht="15" x14ac:dyDescent="0.25">
      <c r="A501" s="25"/>
      <c r="B501" s="16"/>
      <c r="C501" s="11"/>
      <c r="D501" s="6"/>
      <c r="E501" s="50" t="s">
        <v>66</v>
      </c>
      <c r="F501" s="51">
        <v>200</v>
      </c>
      <c r="G501" s="51">
        <v>0.5</v>
      </c>
      <c r="H501" s="51">
        <v>0.5</v>
      </c>
      <c r="I501" s="51">
        <v>2.5000000000000001E-2</v>
      </c>
      <c r="J501" s="51">
        <v>110</v>
      </c>
      <c r="K501" s="52">
        <v>165</v>
      </c>
      <c r="L501" s="51"/>
    </row>
    <row r="502" spans="1:12" ht="15" x14ac:dyDescent="0.25">
      <c r="A502" s="25"/>
      <c r="B502" s="16"/>
      <c r="C502" s="11"/>
      <c r="D502" s="6"/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6"/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6"/>
      <c r="B504" s="18"/>
      <c r="C504" s="8"/>
      <c r="D504" s="19" t="s">
        <v>38</v>
      </c>
      <c r="E504" s="9"/>
      <c r="F504" s="21">
        <f>SUM(F499:F503)</f>
        <v>440</v>
      </c>
      <c r="G504" s="21">
        <f t="shared" ref="G504:J504" si="139">SUM(G499:G503)</f>
        <v>17.5</v>
      </c>
      <c r="H504" s="21">
        <f t="shared" si="139"/>
        <v>14.5</v>
      </c>
      <c r="I504" s="21">
        <f t="shared" si="139"/>
        <v>41.725000000000001</v>
      </c>
      <c r="J504" s="21">
        <f t="shared" si="139"/>
        <v>476</v>
      </c>
      <c r="K504" s="27"/>
      <c r="L504" s="21">
        <f t="shared" ref="L504" ca="1" si="140">SUM(L499:L509)</f>
        <v>0</v>
      </c>
    </row>
    <row r="505" spans="1:12" ht="15" x14ac:dyDescent="0.25">
      <c r="A505" s="28">
        <f>A491</f>
        <v>2</v>
      </c>
      <c r="B505" s="14">
        <f>B491</f>
        <v>5</v>
      </c>
      <c r="C505" s="10" t="s">
        <v>25</v>
      </c>
      <c r="D505" s="7" t="s">
        <v>26</v>
      </c>
      <c r="E505" s="50" t="s">
        <v>97</v>
      </c>
      <c r="F505" s="51">
        <v>100</v>
      </c>
      <c r="G505" s="51">
        <v>1.6</v>
      </c>
      <c r="H505" s="51">
        <v>10</v>
      </c>
      <c r="I505" s="51">
        <v>7.2</v>
      </c>
      <c r="J505" s="51">
        <v>128</v>
      </c>
      <c r="K505" s="52">
        <v>186</v>
      </c>
      <c r="L505" s="51"/>
    </row>
    <row r="506" spans="1:12" ht="15" x14ac:dyDescent="0.25">
      <c r="A506" s="25"/>
      <c r="B506" s="16"/>
      <c r="C506" s="11"/>
      <c r="D506" s="7" t="s">
        <v>27</v>
      </c>
      <c r="E506" s="50" t="s">
        <v>122</v>
      </c>
      <c r="F506" s="51">
        <v>260</v>
      </c>
      <c r="G506" s="51">
        <v>2.56</v>
      </c>
      <c r="H506" s="51">
        <v>6.39</v>
      </c>
      <c r="I506" s="51">
        <v>17.32</v>
      </c>
      <c r="J506" s="51">
        <v>137.85</v>
      </c>
      <c r="K506" s="52">
        <v>175</v>
      </c>
      <c r="L506" s="51"/>
    </row>
    <row r="507" spans="1:12" ht="15" x14ac:dyDescent="0.25">
      <c r="A507" s="25"/>
      <c r="B507" s="16"/>
      <c r="C507" s="11"/>
      <c r="D507" s="7" t="s">
        <v>28</v>
      </c>
      <c r="E507" s="50" t="s">
        <v>143</v>
      </c>
      <c r="F507" s="51">
        <v>100</v>
      </c>
      <c r="G507" s="51">
        <v>14.3</v>
      </c>
      <c r="H507" s="51">
        <v>18.7</v>
      </c>
      <c r="I507" s="51">
        <v>24.5</v>
      </c>
      <c r="J507" s="51">
        <v>321.60000000000002</v>
      </c>
      <c r="K507" s="52">
        <v>46</v>
      </c>
      <c r="L507" s="51"/>
    </row>
    <row r="508" spans="1:12" ht="15" x14ac:dyDescent="0.25">
      <c r="A508" s="25"/>
      <c r="B508" s="16"/>
      <c r="C508" s="11"/>
      <c r="D508" s="7" t="s">
        <v>29</v>
      </c>
      <c r="E508" s="50" t="s">
        <v>83</v>
      </c>
      <c r="F508" s="51">
        <v>200</v>
      </c>
      <c r="G508" s="51">
        <v>0.91</v>
      </c>
      <c r="H508" s="51">
        <v>4.59</v>
      </c>
      <c r="I508" s="51">
        <v>1.5</v>
      </c>
      <c r="J508" s="51">
        <v>51.18</v>
      </c>
      <c r="K508" s="52">
        <v>910</v>
      </c>
      <c r="L508" s="51"/>
    </row>
    <row r="509" spans="1:12" ht="15" x14ac:dyDescent="0.25">
      <c r="A509" s="25"/>
      <c r="B509" s="16"/>
      <c r="C509" s="11"/>
      <c r="D509" s="7" t="s">
        <v>30</v>
      </c>
      <c r="E509" s="50" t="s">
        <v>84</v>
      </c>
      <c r="F509" s="51">
        <v>200</v>
      </c>
      <c r="G509" s="51">
        <v>0.82</v>
      </c>
      <c r="H509" s="51">
        <v>0.16</v>
      </c>
      <c r="I509" s="51">
        <v>26.2</v>
      </c>
      <c r="J509" s="51">
        <v>110</v>
      </c>
      <c r="K509" s="52">
        <v>165</v>
      </c>
      <c r="L509" s="51"/>
    </row>
    <row r="510" spans="1:12" ht="15" x14ac:dyDescent="0.25">
      <c r="A510" s="25"/>
      <c r="B510" s="16"/>
      <c r="C510" s="11"/>
      <c r="D510" s="7" t="s">
        <v>31</v>
      </c>
      <c r="E510" s="50" t="s">
        <v>47</v>
      </c>
      <c r="F510" s="51">
        <v>25</v>
      </c>
      <c r="G510" s="51">
        <v>1.9</v>
      </c>
      <c r="H510" s="51">
        <v>0.2</v>
      </c>
      <c r="I510" s="51">
        <v>12.15</v>
      </c>
      <c r="J510" s="51">
        <v>58</v>
      </c>
      <c r="K510" s="52">
        <v>204</v>
      </c>
      <c r="L510" s="51"/>
    </row>
    <row r="511" spans="1:12" ht="15" x14ac:dyDescent="0.25">
      <c r="A511" s="25"/>
      <c r="B511" s="16"/>
      <c r="C511" s="11"/>
      <c r="D511" s="7" t="s">
        <v>32</v>
      </c>
      <c r="E511" s="50" t="s">
        <v>48</v>
      </c>
      <c r="F511" s="51">
        <v>25</v>
      </c>
      <c r="G511" s="51">
        <v>1.65</v>
      </c>
      <c r="H511" s="51">
        <v>0.3</v>
      </c>
      <c r="I511" s="51">
        <v>8.35</v>
      </c>
      <c r="J511" s="51">
        <v>43.5</v>
      </c>
      <c r="K511" s="52">
        <v>203</v>
      </c>
      <c r="L511" s="51"/>
    </row>
    <row r="512" spans="1:12" ht="15" x14ac:dyDescent="0.25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6"/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6"/>
      <c r="B514" s="18"/>
      <c r="C514" s="8"/>
      <c r="D514" s="19" t="s">
        <v>38</v>
      </c>
      <c r="E514" s="9"/>
      <c r="F514" s="21">
        <f>SUM(F505:F513)</f>
        <v>910</v>
      </c>
      <c r="G514" s="21">
        <f t="shared" ref="G514:J514" si="141">SUM(G505:G513)</f>
        <v>23.74</v>
      </c>
      <c r="H514" s="21">
        <f t="shared" si="141"/>
        <v>40.340000000000003</v>
      </c>
      <c r="I514" s="21">
        <f t="shared" si="141"/>
        <v>97.22</v>
      </c>
      <c r="J514" s="21">
        <f t="shared" si="141"/>
        <v>850.13</v>
      </c>
      <c r="K514" s="27"/>
      <c r="L514" s="21">
        <f t="shared" ref="L514" ca="1" si="142">SUM(L511:L519)</f>
        <v>0</v>
      </c>
    </row>
    <row r="515" spans="1:12" ht="15" x14ac:dyDescent="0.25">
      <c r="A515" s="28">
        <f>A491</f>
        <v>2</v>
      </c>
      <c r="B515" s="14">
        <f>B491</f>
        <v>5</v>
      </c>
      <c r="C515" s="10" t="s">
        <v>33</v>
      </c>
      <c r="D515" s="12" t="s">
        <v>34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12" t="s">
        <v>30</v>
      </c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5"/>
      <c r="B518" s="16"/>
      <c r="C518" s="11"/>
      <c r="D518" s="6"/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6"/>
      <c r="B519" s="18"/>
      <c r="C519" s="8"/>
      <c r="D519" s="19" t="s">
        <v>38</v>
      </c>
      <c r="E519" s="9"/>
      <c r="F519" s="21">
        <f>SUM(F515:F518)</f>
        <v>0</v>
      </c>
      <c r="G519" s="21">
        <f t="shared" ref="G519:J519" si="143">SUM(G515:G518)</f>
        <v>0</v>
      </c>
      <c r="H519" s="21">
        <f t="shared" si="143"/>
        <v>0</v>
      </c>
      <c r="I519" s="21">
        <f t="shared" si="143"/>
        <v>0</v>
      </c>
      <c r="J519" s="21">
        <f t="shared" si="143"/>
        <v>0</v>
      </c>
      <c r="K519" s="27"/>
      <c r="L519" s="21">
        <f t="shared" ref="L519" ca="1" si="144">SUM(L512:L518)</f>
        <v>0</v>
      </c>
    </row>
    <row r="520" spans="1:12" ht="15" x14ac:dyDescent="0.25">
      <c r="A520" s="28">
        <f>A491</f>
        <v>2</v>
      </c>
      <c r="B520" s="14">
        <f>B491</f>
        <v>5</v>
      </c>
      <c r="C520" s="10" t="s">
        <v>35</v>
      </c>
      <c r="D520" s="7" t="s">
        <v>20</v>
      </c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5"/>
      <c r="B521" s="16"/>
      <c r="C521" s="11"/>
      <c r="D521" s="7" t="s">
        <v>29</v>
      </c>
      <c r="E521" s="50"/>
      <c r="F521" s="51"/>
      <c r="G521" s="51"/>
      <c r="H521" s="51"/>
      <c r="I521" s="51"/>
      <c r="J521" s="51"/>
      <c r="K521" s="52"/>
      <c r="L521" s="51"/>
    </row>
    <row r="522" spans="1:12" ht="15" x14ac:dyDescent="0.25">
      <c r="A522" s="25"/>
      <c r="B522" s="16"/>
      <c r="C522" s="11"/>
      <c r="D522" s="7" t="s">
        <v>30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22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6"/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6"/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6"/>
      <c r="B526" s="18"/>
      <c r="C526" s="8"/>
      <c r="D526" s="19" t="s">
        <v>38</v>
      </c>
      <c r="E526" s="9"/>
      <c r="F526" s="21">
        <f>SUM(F520:F525)</f>
        <v>0</v>
      </c>
      <c r="G526" s="21">
        <f t="shared" ref="G526:J526" si="145">SUM(G520:G525)</f>
        <v>0</v>
      </c>
      <c r="H526" s="21">
        <f t="shared" si="145"/>
        <v>0</v>
      </c>
      <c r="I526" s="21">
        <f t="shared" si="145"/>
        <v>0</v>
      </c>
      <c r="J526" s="21">
        <f t="shared" si="145"/>
        <v>0</v>
      </c>
      <c r="K526" s="27"/>
      <c r="L526" s="21">
        <f t="shared" ref="L526" ca="1" si="146">SUM(L520:L528)</f>
        <v>0</v>
      </c>
    </row>
    <row r="527" spans="1:12" ht="15" x14ac:dyDescent="0.25">
      <c r="A527" s="28">
        <f>A491</f>
        <v>2</v>
      </c>
      <c r="B527" s="14">
        <f>B491</f>
        <v>5</v>
      </c>
      <c r="C527" s="10" t="s">
        <v>36</v>
      </c>
      <c r="D527" s="12" t="s">
        <v>37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12" t="s">
        <v>34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12" t="s">
        <v>30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12" t="s">
        <v>23</v>
      </c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5"/>
      <c r="B532" s="16"/>
      <c r="C532" s="11"/>
      <c r="D532" s="6"/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6"/>
      <c r="B533" s="18"/>
      <c r="C533" s="8"/>
      <c r="D533" s="20" t="s">
        <v>38</v>
      </c>
      <c r="E533" s="9"/>
      <c r="F533" s="21">
        <f>SUM(F527:F532)</f>
        <v>0</v>
      </c>
      <c r="G533" s="21">
        <f t="shared" ref="G533:J533" si="147">SUM(G527:G532)</f>
        <v>0</v>
      </c>
      <c r="H533" s="21">
        <f t="shared" si="147"/>
        <v>0</v>
      </c>
      <c r="I533" s="21">
        <f t="shared" si="147"/>
        <v>0</v>
      </c>
      <c r="J533" s="21">
        <f t="shared" si="147"/>
        <v>0</v>
      </c>
      <c r="K533" s="27"/>
      <c r="L533" s="21">
        <f t="shared" ref="L533" ca="1" si="148">SUM(L527:L535)</f>
        <v>0</v>
      </c>
    </row>
    <row r="534" spans="1:12" ht="15.75" customHeight="1" x14ac:dyDescent="0.2">
      <c r="A534" s="31">
        <f>A491</f>
        <v>2</v>
      </c>
      <c r="B534" s="32">
        <f>B491</f>
        <v>5</v>
      </c>
      <c r="C534" s="66" t="s">
        <v>4</v>
      </c>
      <c r="D534" s="67"/>
      <c r="E534" s="33"/>
      <c r="F534" s="34">
        <f>F498+F504+F514+F519+F526+F533</f>
        <v>1850</v>
      </c>
      <c r="G534" s="34">
        <f t="shared" ref="G534:J534" si="149">G498+G504+G514+G519+G526+G533</f>
        <v>58.25</v>
      </c>
      <c r="H534" s="34">
        <f t="shared" si="149"/>
        <v>76.990000000000009</v>
      </c>
      <c r="I534" s="34">
        <f t="shared" si="149"/>
        <v>242.58500000000001</v>
      </c>
      <c r="J534" s="34">
        <f t="shared" si="149"/>
        <v>2000.87</v>
      </c>
      <c r="K534" s="35"/>
      <c r="L534" s="34">
        <f t="shared" ref="L534" ca="1" si="150">L498+L504+L514+L519+L526+L533</f>
        <v>0</v>
      </c>
    </row>
    <row r="535" spans="1:12" ht="15" x14ac:dyDescent="0.25">
      <c r="A535" s="22">
        <v>2</v>
      </c>
      <c r="B535" s="23">
        <v>6</v>
      </c>
      <c r="C535" s="24" t="s">
        <v>19</v>
      </c>
      <c r="D535" s="5" t="s">
        <v>20</v>
      </c>
      <c r="E535" s="47"/>
      <c r="F535" s="48"/>
      <c r="G535" s="48"/>
      <c r="H535" s="48"/>
      <c r="I535" s="48"/>
      <c r="J535" s="48"/>
      <c r="K535" s="49"/>
      <c r="L535" s="48"/>
    </row>
    <row r="536" spans="1:12" ht="15" x14ac:dyDescent="0.25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5"/>
      <c r="B537" s="16"/>
      <c r="C537" s="11"/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22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23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6"/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6"/>
      <c r="B542" s="18"/>
      <c r="C542" s="8"/>
      <c r="D542" s="19" t="s">
        <v>38</v>
      </c>
      <c r="E542" s="9"/>
      <c r="F542" s="21">
        <f>SUM(F535:F541)</f>
        <v>0</v>
      </c>
      <c r="G542" s="21">
        <f t="shared" ref="G542:J542" si="151">SUM(G535:G541)</f>
        <v>0</v>
      </c>
      <c r="H542" s="21">
        <f t="shared" si="151"/>
        <v>0</v>
      </c>
      <c r="I542" s="21">
        <f t="shared" si="151"/>
        <v>0</v>
      </c>
      <c r="J542" s="21">
        <f t="shared" si="151"/>
        <v>0</v>
      </c>
      <c r="K542" s="27"/>
      <c r="L542" s="21">
        <f t="shared" si="138"/>
        <v>0</v>
      </c>
    </row>
    <row r="543" spans="1:12" ht="15" x14ac:dyDescent="0.25">
      <c r="A543" s="28">
        <f>A535</f>
        <v>2</v>
      </c>
      <c r="B543" s="14">
        <f>B535</f>
        <v>6</v>
      </c>
      <c r="C543" s="10" t="s">
        <v>24</v>
      </c>
      <c r="D543" s="12" t="s">
        <v>23</v>
      </c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5"/>
      <c r="B544" s="16"/>
      <c r="C544" s="11"/>
      <c r="D544" s="6"/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6"/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6"/>
      <c r="B546" s="18"/>
      <c r="C546" s="8"/>
      <c r="D546" s="19" t="s">
        <v>38</v>
      </c>
      <c r="E546" s="9"/>
      <c r="F546" s="21">
        <f>SUM(F543:F545)</f>
        <v>0</v>
      </c>
      <c r="G546" s="21">
        <f t="shared" ref="G546:J546" si="152">SUM(G543:G545)</f>
        <v>0</v>
      </c>
      <c r="H546" s="21">
        <f t="shared" si="152"/>
        <v>0</v>
      </c>
      <c r="I546" s="21">
        <f t="shared" si="152"/>
        <v>0</v>
      </c>
      <c r="J546" s="21">
        <f t="shared" si="152"/>
        <v>0</v>
      </c>
      <c r="K546" s="27"/>
      <c r="L546" s="21">
        <f t="shared" ref="L546" ca="1" si="153">SUM(L543:L551)</f>
        <v>0</v>
      </c>
    </row>
    <row r="547" spans="1:12" ht="15" x14ac:dyDescent="0.25">
      <c r="A547" s="28">
        <f>A535</f>
        <v>2</v>
      </c>
      <c r="B547" s="14">
        <f>B535</f>
        <v>6</v>
      </c>
      <c r="C547" s="10" t="s">
        <v>25</v>
      </c>
      <c r="D547" s="7" t="s">
        <v>26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7" t="s">
        <v>27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7" t="s">
        <v>28</v>
      </c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7" t="s">
        <v>29</v>
      </c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5"/>
      <c r="B551" s="16"/>
      <c r="C551" s="11"/>
      <c r="D551" s="7" t="s">
        <v>30</v>
      </c>
      <c r="E551" s="50"/>
      <c r="F551" s="51"/>
      <c r="G551" s="51"/>
      <c r="H551" s="51"/>
      <c r="I551" s="51"/>
      <c r="J551" s="51"/>
      <c r="K551" s="52"/>
      <c r="L551" s="51"/>
    </row>
    <row r="552" spans="1:12" ht="15" x14ac:dyDescent="0.25">
      <c r="A552" s="25"/>
      <c r="B552" s="16"/>
      <c r="C552" s="11"/>
      <c r="D552" s="7" t="s">
        <v>31</v>
      </c>
      <c r="E552" s="50"/>
      <c r="F552" s="51"/>
      <c r="G552" s="51"/>
      <c r="H552" s="51"/>
      <c r="I552" s="51"/>
      <c r="J552" s="51"/>
      <c r="K552" s="52"/>
      <c r="L552" s="51"/>
    </row>
    <row r="553" spans="1:12" ht="15" x14ac:dyDescent="0.25">
      <c r="A553" s="25"/>
      <c r="B553" s="16"/>
      <c r="C553" s="11"/>
      <c r="D553" s="7" t="s">
        <v>32</v>
      </c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6"/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6"/>
      <c r="B556" s="18"/>
      <c r="C556" s="8"/>
      <c r="D556" s="19" t="s">
        <v>38</v>
      </c>
      <c r="E556" s="9"/>
      <c r="F556" s="21">
        <f>SUM(F547:F555)</f>
        <v>0</v>
      </c>
      <c r="G556" s="21">
        <f t="shared" ref="G556:J556" si="154">SUM(G547:G555)</f>
        <v>0</v>
      </c>
      <c r="H556" s="21">
        <f t="shared" si="154"/>
        <v>0</v>
      </c>
      <c r="I556" s="21">
        <f t="shared" si="154"/>
        <v>0</v>
      </c>
      <c r="J556" s="21">
        <f t="shared" si="154"/>
        <v>0</v>
      </c>
      <c r="K556" s="27"/>
      <c r="L556" s="21">
        <f t="shared" ref="L556" ca="1" si="155">SUM(L553:L561)</f>
        <v>0</v>
      </c>
    </row>
    <row r="557" spans="1:12" ht="15" x14ac:dyDescent="0.25">
      <c r="A557" s="28">
        <f>A535</f>
        <v>2</v>
      </c>
      <c r="B557" s="14">
        <f>B535</f>
        <v>6</v>
      </c>
      <c r="C557" s="10" t="s">
        <v>33</v>
      </c>
      <c r="D557" s="12" t="s">
        <v>34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12" t="s">
        <v>30</v>
      </c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5"/>
      <c r="B560" s="16"/>
      <c r="C560" s="11"/>
      <c r="D560" s="6"/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6"/>
      <c r="B561" s="18"/>
      <c r="C561" s="8"/>
      <c r="D561" s="19" t="s">
        <v>38</v>
      </c>
      <c r="E561" s="9"/>
      <c r="F561" s="21">
        <f>SUM(F557:F560)</f>
        <v>0</v>
      </c>
      <c r="G561" s="21">
        <f t="shared" ref="G561:J561" si="156">SUM(G557:G560)</f>
        <v>0</v>
      </c>
      <c r="H561" s="21">
        <f t="shared" si="156"/>
        <v>0</v>
      </c>
      <c r="I561" s="21">
        <f t="shared" si="156"/>
        <v>0</v>
      </c>
      <c r="J561" s="21">
        <f t="shared" si="156"/>
        <v>0</v>
      </c>
      <c r="K561" s="27"/>
      <c r="L561" s="21">
        <f t="shared" ref="L561" ca="1" si="157">SUM(L554:L560)</f>
        <v>0</v>
      </c>
    </row>
    <row r="562" spans="1:12" ht="15" x14ac:dyDescent="0.25">
      <c r="A562" s="28">
        <f>A535</f>
        <v>2</v>
      </c>
      <c r="B562" s="14">
        <f>B535</f>
        <v>6</v>
      </c>
      <c r="C562" s="10" t="s">
        <v>35</v>
      </c>
      <c r="D562" s="7" t="s">
        <v>20</v>
      </c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5"/>
      <c r="B563" s="16"/>
      <c r="C563" s="11"/>
      <c r="D563" s="7" t="s">
        <v>29</v>
      </c>
      <c r="E563" s="50"/>
      <c r="F563" s="51"/>
      <c r="G563" s="51"/>
      <c r="H563" s="51"/>
      <c r="I563" s="51"/>
      <c r="J563" s="51"/>
      <c r="K563" s="52"/>
      <c r="L563" s="51"/>
    </row>
    <row r="564" spans="1:12" ht="15" x14ac:dyDescent="0.25">
      <c r="A564" s="25"/>
      <c r="B564" s="16"/>
      <c r="C564" s="11"/>
      <c r="D564" s="7" t="s">
        <v>30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22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6"/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6"/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6"/>
      <c r="B568" s="18"/>
      <c r="C568" s="8"/>
      <c r="D568" s="19" t="s">
        <v>38</v>
      </c>
      <c r="E568" s="9"/>
      <c r="F568" s="21">
        <f>SUM(F562:F567)</f>
        <v>0</v>
      </c>
      <c r="G568" s="21">
        <f t="shared" ref="G568:J568" si="158">SUM(G562:G567)</f>
        <v>0</v>
      </c>
      <c r="H568" s="21">
        <f t="shared" si="158"/>
        <v>0</v>
      </c>
      <c r="I568" s="21">
        <f t="shared" si="158"/>
        <v>0</v>
      </c>
      <c r="J568" s="21">
        <f t="shared" si="158"/>
        <v>0</v>
      </c>
      <c r="K568" s="27"/>
      <c r="L568" s="21">
        <f t="shared" ref="L568" ca="1" si="159">SUM(L562:L570)</f>
        <v>0</v>
      </c>
    </row>
    <row r="569" spans="1:12" ht="15" x14ac:dyDescent="0.25">
      <c r="A569" s="28">
        <f>A535</f>
        <v>2</v>
      </c>
      <c r="B569" s="14">
        <f>B535</f>
        <v>6</v>
      </c>
      <c r="C569" s="10" t="s">
        <v>36</v>
      </c>
      <c r="D569" s="12" t="s">
        <v>37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12" t="s">
        <v>34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12" t="s">
        <v>30</v>
      </c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12" t="s">
        <v>23</v>
      </c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5"/>
      <c r="B574" s="16"/>
      <c r="C574" s="11"/>
      <c r="D574" s="6"/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6"/>
      <c r="B575" s="18"/>
      <c r="C575" s="8"/>
      <c r="D575" s="20" t="s">
        <v>38</v>
      </c>
      <c r="E575" s="9"/>
      <c r="F575" s="21">
        <f>SUM(F569:F574)</f>
        <v>0</v>
      </c>
      <c r="G575" s="21">
        <f t="shared" ref="G575:J575" si="160">SUM(G569:G574)</f>
        <v>0</v>
      </c>
      <c r="H575" s="21">
        <f t="shared" si="160"/>
        <v>0</v>
      </c>
      <c r="I575" s="21">
        <f t="shared" si="160"/>
        <v>0</v>
      </c>
      <c r="J575" s="21">
        <f t="shared" si="160"/>
        <v>0</v>
      </c>
      <c r="K575" s="27"/>
      <c r="L575" s="21">
        <f t="shared" ref="L575" ca="1" si="161">SUM(L569:L577)</f>
        <v>0</v>
      </c>
    </row>
    <row r="576" spans="1:12" ht="15.75" customHeight="1" x14ac:dyDescent="0.2">
      <c r="A576" s="31">
        <f>A535</f>
        <v>2</v>
      </c>
      <c r="B576" s="32">
        <f>B535</f>
        <v>6</v>
      </c>
      <c r="C576" s="66" t="s">
        <v>4</v>
      </c>
      <c r="D576" s="67"/>
      <c r="E576" s="33"/>
      <c r="F576" s="34">
        <f>F542+F546+F556+F561+F568+F575</f>
        <v>0</v>
      </c>
      <c r="G576" s="34">
        <f t="shared" ref="G576:J576" si="162">G542+G546+G556+G561+G568+G575</f>
        <v>0</v>
      </c>
      <c r="H576" s="34">
        <f t="shared" si="162"/>
        <v>0</v>
      </c>
      <c r="I576" s="34">
        <f t="shared" si="162"/>
        <v>0</v>
      </c>
      <c r="J576" s="34">
        <f t="shared" si="162"/>
        <v>0</v>
      </c>
      <c r="K576" s="35"/>
      <c r="L576" s="34">
        <f t="shared" ref="L576" ca="1" si="163">L542+L546+L556+L561+L568+L575</f>
        <v>0</v>
      </c>
    </row>
    <row r="577" spans="1:12" ht="15" x14ac:dyDescent="0.25">
      <c r="A577" s="22">
        <v>2</v>
      </c>
      <c r="B577" s="23">
        <v>7</v>
      </c>
      <c r="C577" s="24" t="s">
        <v>19</v>
      </c>
      <c r="D577" s="5" t="s">
        <v>20</v>
      </c>
      <c r="E577" s="47"/>
      <c r="F577" s="48"/>
      <c r="G577" s="48"/>
      <c r="H577" s="48"/>
      <c r="I577" s="48"/>
      <c r="J577" s="48"/>
      <c r="K577" s="49"/>
      <c r="L577" s="48"/>
    </row>
    <row r="578" spans="1:12" ht="15" x14ac:dyDescent="0.25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5"/>
      <c r="B579" s="16"/>
      <c r="C579" s="11"/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22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23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6"/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6"/>
      <c r="B584" s="18"/>
      <c r="C584" s="8"/>
      <c r="D584" s="19" t="s">
        <v>38</v>
      </c>
      <c r="E584" s="9"/>
      <c r="F584" s="21">
        <f>SUM(F577:F583)</f>
        <v>0</v>
      </c>
      <c r="G584" s="21">
        <f t="shared" ref="G584:J584" si="164">SUM(G577:G583)</f>
        <v>0</v>
      </c>
      <c r="H584" s="21">
        <f t="shared" si="164"/>
        <v>0</v>
      </c>
      <c r="I584" s="21">
        <f t="shared" si="164"/>
        <v>0</v>
      </c>
      <c r="J584" s="21">
        <f t="shared" si="164"/>
        <v>0</v>
      </c>
      <c r="K584" s="27"/>
      <c r="L584" s="21">
        <f t="shared" ref="L584" si="165">SUM(L577:L583)</f>
        <v>0</v>
      </c>
    </row>
    <row r="585" spans="1:12" ht="15" x14ac:dyDescent="0.25">
      <c r="A585" s="28">
        <f>A577</f>
        <v>2</v>
      </c>
      <c r="B585" s="14">
        <f>B577</f>
        <v>7</v>
      </c>
      <c r="C585" s="10" t="s">
        <v>24</v>
      </c>
      <c r="D585" s="12" t="s">
        <v>23</v>
      </c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5"/>
      <c r="B586" s="16"/>
      <c r="C586" s="11"/>
      <c r="D586" s="6"/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6"/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6"/>
      <c r="B588" s="18"/>
      <c r="C588" s="8"/>
      <c r="D588" s="19" t="s">
        <v>38</v>
      </c>
      <c r="E588" s="9"/>
      <c r="F588" s="21">
        <f>SUM(F585:F587)</f>
        <v>0</v>
      </c>
      <c r="G588" s="21">
        <f t="shared" ref="G588:J588" si="166">SUM(G585:G587)</f>
        <v>0</v>
      </c>
      <c r="H588" s="21">
        <f t="shared" si="166"/>
        <v>0</v>
      </c>
      <c r="I588" s="21">
        <f t="shared" si="166"/>
        <v>0</v>
      </c>
      <c r="J588" s="21">
        <f t="shared" si="166"/>
        <v>0</v>
      </c>
      <c r="K588" s="27"/>
      <c r="L588" s="21">
        <f t="shared" ref="L588" ca="1" si="167">SUM(L585:L593)</f>
        <v>0</v>
      </c>
    </row>
    <row r="589" spans="1:12" ht="15" x14ac:dyDescent="0.25">
      <c r="A589" s="28">
        <f>A577</f>
        <v>2</v>
      </c>
      <c r="B589" s="14">
        <f>B577</f>
        <v>7</v>
      </c>
      <c r="C589" s="10" t="s">
        <v>25</v>
      </c>
      <c r="D589" s="7" t="s">
        <v>26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7" t="s">
        <v>27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7" t="s">
        <v>28</v>
      </c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7" t="s">
        <v>29</v>
      </c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5"/>
      <c r="B593" s="16"/>
      <c r="C593" s="11"/>
      <c r="D593" s="7" t="s">
        <v>30</v>
      </c>
      <c r="E593" s="50"/>
      <c r="F593" s="51"/>
      <c r="G593" s="51"/>
      <c r="H593" s="51"/>
      <c r="I593" s="51"/>
      <c r="J593" s="51"/>
      <c r="K593" s="52"/>
      <c r="L593" s="51"/>
    </row>
    <row r="594" spans="1:12" ht="15" x14ac:dyDescent="0.25">
      <c r="A594" s="25"/>
      <c r="B594" s="16"/>
      <c r="C594" s="11"/>
      <c r="D594" s="7" t="s">
        <v>31</v>
      </c>
      <c r="E594" s="50"/>
      <c r="F594" s="51"/>
      <c r="G594" s="51"/>
      <c r="H594" s="51"/>
      <c r="I594" s="51"/>
      <c r="J594" s="51"/>
      <c r="K594" s="52"/>
      <c r="L594" s="51"/>
    </row>
    <row r="595" spans="1:12" ht="15" x14ac:dyDescent="0.25">
      <c r="A595" s="25"/>
      <c r="B595" s="16"/>
      <c r="C595" s="11"/>
      <c r="D595" s="7" t="s">
        <v>32</v>
      </c>
      <c r="E595" s="50"/>
      <c r="F595" s="51"/>
      <c r="G595" s="51"/>
      <c r="H595" s="51"/>
      <c r="I595" s="51"/>
      <c r="J595" s="51"/>
      <c r="K595" s="52"/>
      <c r="L595" s="51"/>
    </row>
    <row r="596" spans="1:12" ht="15" x14ac:dyDescent="0.25">
      <c r="A596" s="25"/>
      <c r="B596" s="16"/>
      <c r="C596" s="11"/>
      <c r="D596" s="6"/>
      <c r="E596" s="50"/>
      <c r="F596" s="51"/>
      <c r="G596" s="51"/>
      <c r="H596" s="51"/>
      <c r="I596" s="51"/>
      <c r="J596" s="51"/>
      <c r="K596" s="52"/>
      <c r="L596" s="51"/>
    </row>
    <row r="597" spans="1:12" ht="15" x14ac:dyDescent="0.25">
      <c r="A597" s="25"/>
      <c r="B597" s="16"/>
      <c r="C597" s="11"/>
      <c r="D597" s="6"/>
      <c r="E597" s="50"/>
      <c r="F597" s="51"/>
      <c r="G597" s="51"/>
      <c r="H597" s="51"/>
      <c r="I597" s="51"/>
      <c r="J597" s="51"/>
      <c r="K597" s="52"/>
      <c r="L597" s="51"/>
    </row>
    <row r="598" spans="1:12" ht="15" x14ac:dyDescent="0.25">
      <c r="A598" s="26"/>
      <c r="B598" s="18"/>
      <c r="C598" s="8"/>
      <c r="D598" s="19" t="s">
        <v>38</v>
      </c>
      <c r="E598" s="9"/>
      <c r="F598" s="21">
        <f>SUM(F589:F597)</f>
        <v>0</v>
      </c>
      <c r="G598" s="21">
        <f t="shared" ref="G598:J598" si="168">SUM(G589:G597)</f>
        <v>0</v>
      </c>
      <c r="H598" s="21">
        <f t="shared" si="168"/>
        <v>0</v>
      </c>
      <c r="I598" s="21">
        <f t="shared" si="168"/>
        <v>0</v>
      </c>
      <c r="J598" s="21">
        <f t="shared" si="168"/>
        <v>0</v>
      </c>
      <c r="K598" s="27"/>
      <c r="L598" s="21">
        <f t="shared" ref="L598" ca="1" si="169">SUM(L595:L603)</f>
        <v>0</v>
      </c>
    </row>
    <row r="599" spans="1:12" ht="15" x14ac:dyDescent="0.25">
      <c r="A599" s="28">
        <f>A577</f>
        <v>2</v>
      </c>
      <c r="B599" s="14">
        <f>B577</f>
        <v>7</v>
      </c>
      <c r="C599" s="10" t="s">
        <v>33</v>
      </c>
      <c r="D599" s="12" t="s">
        <v>34</v>
      </c>
      <c r="E599" s="50"/>
      <c r="F599" s="51"/>
      <c r="G599" s="51"/>
      <c r="H599" s="51"/>
      <c r="I599" s="51"/>
      <c r="J599" s="51"/>
      <c r="K599" s="52"/>
      <c r="L599" s="51"/>
    </row>
    <row r="600" spans="1:12" ht="15" x14ac:dyDescent="0.25">
      <c r="A600" s="25"/>
      <c r="B600" s="16"/>
      <c r="C600" s="11"/>
      <c r="D600" s="12" t="s">
        <v>30</v>
      </c>
      <c r="E600" s="50"/>
      <c r="F600" s="51"/>
      <c r="G600" s="51"/>
      <c r="H600" s="51"/>
      <c r="I600" s="51"/>
      <c r="J600" s="51"/>
      <c r="K600" s="52"/>
      <c r="L600" s="51"/>
    </row>
    <row r="601" spans="1:12" ht="15" x14ac:dyDescent="0.25">
      <c r="A601" s="25"/>
      <c r="B601" s="16"/>
      <c r="C601" s="11"/>
      <c r="D601" s="6"/>
      <c r="E601" s="50"/>
      <c r="F601" s="51"/>
      <c r="G601" s="51"/>
      <c r="H601" s="51"/>
      <c r="I601" s="51"/>
      <c r="J601" s="51"/>
      <c r="K601" s="52"/>
      <c r="L601" s="51"/>
    </row>
    <row r="602" spans="1:12" ht="15" x14ac:dyDescent="0.25">
      <c r="A602" s="25"/>
      <c r="B602" s="16"/>
      <c r="C602" s="11"/>
      <c r="D602" s="6"/>
      <c r="E602" s="50"/>
      <c r="F602" s="51"/>
      <c r="G602" s="51"/>
      <c r="H602" s="51"/>
      <c r="I602" s="51"/>
      <c r="J602" s="51"/>
      <c r="K602" s="52"/>
      <c r="L602" s="51"/>
    </row>
    <row r="603" spans="1:12" ht="15" x14ac:dyDescent="0.25">
      <c r="A603" s="26"/>
      <c r="B603" s="18"/>
      <c r="C603" s="8"/>
      <c r="D603" s="19" t="s">
        <v>38</v>
      </c>
      <c r="E603" s="9"/>
      <c r="F603" s="21">
        <f>SUM(F599:F602)</f>
        <v>0</v>
      </c>
      <c r="G603" s="21">
        <f t="shared" ref="G603:J603" si="170">SUM(G599:G602)</f>
        <v>0</v>
      </c>
      <c r="H603" s="21">
        <f t="shared" si="170"/>
        <v>0</v>
      </c>
      <c r="I603" s="21">
        <f t="shared" si="170"/>
        <v>0</v>
      </c>
      <c r="J603" s="21">
        <f t="shared" si="170"/>
        <v>0</v>
      </c>
      <c r="K603" s="27"/>
      <c r="L603" s="21">
        <f t="shared" ref="L603" ca="1" si="171">SUM(L596:L602)</f>
        <v>0</v>
      </c>
    </row>
    <row r="604" spans="1:12" ht="15" x14ac:dyDescent="0.25">
      <c r="A604" s="28">
        <f>A577</f>
        <v>2</v>
      </c>
      <c r="B604" s="14">
        <f>B577</f>
        <v>7</v>
      </c>
      <c r="C604" s="10" t="s">
        <v>35</v>
      </c>
      <c r="D604" s="7" t="s">
        <v>20</v>
      </c>
      <c r="E604" s="50"/>
      <c r="F604" s="51"/>
      <c r="G604" s="51"/>
      <c r="H604" s="51"/>
      <c r="I604" s="51"/>
      <c r="J604" s="51"/>
      <c r="K604" s="52"/>
      <c r="L604" s="51"/>
    </row>
    <row r="605" spans="1:12" ht="15" x14ac:dyDescent="0.25">
      <c r="A605" s="25"/>
      <c r="B605" s="16"/>
      <c r="C605" s="11"/>
      <c r="D605" s="7" t="s">
        <v>29</v>
      </c>
      <c r="E605" s="50"/>
      <c r="F605" s="51"/>
      <c r="G605" s="51"/>
      <c r="H605" s="51"/>
      <c r="I605" s="51"/>
      <c r="J605" s="51"/>
      <c r="K605" s="52"/>
      <c r="L605" s="51"/>
    </row>
    <row r="606" spans="1:12" ht="15" x14ac:dyDescent="0.25">
      <c r="A606" s="25"/>
      <c r="B606" s="16"/>
      <c r="C606" s="11"/>
      <c r="D606" s="7" t="s">
        <v>30</v>
      </c>
      <c r="E606" s="50"/>
      <c r="F606" s="51"/>
      <c r="G606" s="51"/>
      <c r="H606" s="51"/>
      <c r="I606" s="51"/>
      <c r="J606" s="51"/>
      <c r="K606" s="52"/>
      <c r="L606" s="51"/>
    </row>
    <row r="607" spans="1:12" ht="15" x14ac:dyDescent="0.25">
      <c r="A607" s="25"/>
      <c r="B607" s="16"/>
      <c r="C607" s="11"/>
      <c r="D607" s="7" t="s">
        <v>22</v>
      </c>
      <c r="E607" s="50"/>
      <c r="F607" s="51"/>
      <c r="G607" s="51"/>
      <c r="H607" s="51"/>
      <c r="I607" s="51"/>
      <c r="J607" s="51"/>
      <c r="K607" s="52"/>
      <c r="L607" s="51"/>
    </row>
    <row r="608" spans="1:12" ht="15" x14ac:dyDescent="0.25">
      <c r="A608" s="25"/>
      <c r="B608" s="16"/>
      <c r="C608" s="11"/>
      <c r="D608" s="6"/>
      <c r="E608" s="50"/>
      <c r="F608" s="51"/>
      <c r="G608" s="51"/>
      <c r="H608" s="51"/>
      <c r="I608" s="51"/>
      <c r="J608" s="51"/>
      <c r="K608" s="52"/>
      <c r="L608" s="51"/>
    </row>
    <row r="609" spans="1:12" ht="15" x14ac:dyDescent="0.25">
      <c r="A609" s="25"/>
      <c r="B609" s="16"/>
      <c r="C609" s="11"/>
      <c r="D609" s="6"/>
      <c r="E609" s="50"/>
      <c r="F609" s="51"/>
      <c r="G609" s="51"/>
      <c r="H609" s="51"/>
      <c r="I609" s="51"/>
      <c r="J609" s="51"/>
      <c r="K609" s="52"/>
      <c r="L609" s="51"/>
    </row>
    <row r="610" spans="1:12" ht="15" x14ac:dyDescent="0.25">
      <c r="A610" s="26"/>
      <c r="B610" s="18"/>
      <c r="C610" s="8"/>
      <c r="D610" s="19" t="s">
        <v>38</v>
      </c>
      <c r="E610" s="9"/>
      <c r="F610" s="21">
        <f>SUM(F604:F609)</f>
        <v>0</v>
      </c>
      <c r="G610" s="21">
        <f t="shared" ref="G610:J610" si="172">SUM(G604:G609)</f>
        <v>0</v>
      </c>
      <c r="H610" s="21">
        <f t="shared" si="172"/>
        <v>0</v>
      </c>
      <c r="I610" s="21">
        <f t="shared" si="172"/>
        <v>0</v>
      </c>
      <c r="J610" s="21">
        <f t="shared" si="172"/>
        <v>0</v>
      </c>
      <c r="K610" s="27"/>
      <c r="L610" s="21">
        <f t="shared" ref="L610" ca="1" si="173">SUM(L604:L612)</f>
        <v>0</v>
      </c>
    </row>
    <row r="611" spans="1:12" ht="15" x14ac:dyDescent="0.25">
      <c r="A611" s="28">
        <f>A577</f>
        <v>2</v>
      </c>
      <c r="B611" s="14">
        <f>B577</f>
        <v>7</v>
      </c>
      <c r="C611" s="10" t="s">
        <v>36</v>
      </c>
      <c r="D611" s="12" t="s">
        <v>37</v>
      </c>
      <c r="E611" s="50"/>
      <c r="F611" s="51"/>
      <c r="G611" s="51"/>
      <c r="H611" s="51"/>
      <c r="I611" s="51"/>
      <c r="J611" s="51"/>
      <c r="K611" s="52"/>
      <c r="L611" s="51"/>
    </row>
    <row r="612" spans="1:12" ht="15" x14ac:dyDescent="0.25">
      <c r="A612" s="25"/>
      <c r="B612" s="16"/>
      <c r="C612" s="11"/>
      <c r="D612" s="12" t="s">
        <v>34</v>
      </c>
      <c r="E612" s="50"/>
      <c r="F612" s="51"/>
      <c r="G612" s="51"/>
      <c r="H612" s="51"/>
      <c r="I612" s="51"/>
      <c r="J612" s="51"/>
      <c r="K612" s="52"/>
      <c r="L612" s="51"/>
    </row>
    <row r="613" spans="1:12" ht="15" x14ac:dyDescent="0.25">
      <c r="A613" s="25"/>
      <c r="B613" s="16"/>
      <c r="C613" s="11"/>
      <c r="D613" s="12" t="s">
        <v>30</v>
      </c>
      <c r="E613" s="50"/>
      <c r="F613" s="51"/>
      <c r="G613" s="51"/>
      <c r="H613" s="51"/>
      <c r="I613" s="51"/>
      <c r="J613" s="51"/>
      <c r="K613" s="52"/>
      <c r="L613" s="51"/>
    </row>
    <row r="614" spans="1:12" ht="15" x14ac:dyDescent="0.25">
      <c r="A614" s="25"/>
      <c r="B614" s="16"/>
      <c r="C614" s="11"/>
      <c r="D614" s="12" t="s">
        <v>23</v>
      </c>
      <c r="E614" s="50"/>
      <c r="F614" s="51"/>
      <c r="G614" s="51"/>
      <c r="H614" s="51"/>
      <c r="I614" s="51"/>
      <c r="J614" s="51"/>
      <c r="K614" s="52"/>
      <c r="L614" s="51"/>
    </row>
    <row r="615" spans="1:12" ht="15" x14ac:dyDescent="0.25">
      <c r="A615" s="25"/>
      <c r="B615" s="16"/>
      <c r="C615" s="11"/>
      <c r="D615" s="6"/>
      <c r="E615" s="50"/>
      <c r="F615" s="51"/>
      <c r="G615" s="51"/>
      <c r="H615" s="51"/>
      <c r="I615" s="51"/>
      <c r="J615" s="51"/>
      <c r="K615" s="52"/>
      <c r="L615" s="51"/>
    </row>
    <row r="616" spans="1:12" ht="15" x14ac:dyDescent="0.25">
      <c r="A616" s="25"/>
      <c r="B616" s="16"/>
      <c r="C616" s="11"/>
      <c r="D616" s="6"/>
      <c r="E616" s="50"/>
      <c r="F616" s="51"/>
      <c r="G616" s="51"/>
      <c r="H616" s="51"/>
      <c r="I616" s="51"/>
      <c r="J616" s="51"/>
      <c r="K616" s="52"/>
      <c r="L616" s="51"/>
    </row>
    <row r="617" spans="1:12" ht="15" x14ac:dyDescent="0.25">
      <c r="A617" s="26"/>
      <c r="B617" s="18"/>
      <c r="C617" s="8"/>
      <c r="D617" s="20" t="s">
        <v>38</v>
      </c>
      <c r="E617" s="9"/>
      <c r="F617" s="21">
        <f>SUM(F611:F616)</f>
        <v>0</v>
      </c>
      <c r="G617" s="21">
        <f t="shared" ref="G617" si="174">SUM(G611:G616)</f>
        <v>0</v>
      </c>
      <c r="H617" s="21">
        <f t="shared" ref="H617" si="175">SUM(H611:H616)</f>
        <v>0</v>
      </c>
      <c r="I617" s="21">
        <f t="shared" ref="I617" si="176">SUM(I611:I616)</f>
        <v>0</v>
      </c>
      <c r="J617" s="21">
        <f t="shared" ref="J617" si="177">SUM(J611:J616)</f>
        <v>0</v>
      </c>
      <c r="K617" s="27"/>
      <c r="L617" s="21" t="e">
        <f t="shared" ref="L617" ca="1" si="178">SUM(L611:L619)</f>
        <v>#DIV/0!</v>
      </c>
    </row>
    <row r="618" spans="1:12" ht="15" x14ac:dyDescent="0.2">
      <c r="A618" s="37">
        <f>A577</f>
        <v>2</v>
      </c>
      <c r="B618" s="38">
        <f>B577</f>
        <v>7</v>
      </c>
      <c r="C618" s="71" t="s">
        <v>4</v>
      </c>
      <c r="D618" s="72"/>
      <c r="E618" s="39"/>
      <c r="F618" s="40">
        <f>F584+F588+F598+F603+F610+F617</f>
        <v>0</v>
      </c>
      <c r="G618" s="40">
        <f t="shared" ref="G618" si="179">G584+G588+G598+G603+G610+G617</f>
        <v>0</v>
      </c>
      <c r="H618" s="40">
        <f t="shared" ref="H618" si="180">H584+H588+H598+H603+H610+H617</f>
        <v>0</v>
      </c>
      <c r="I618" s="40">
        <f t="shared" ref="I618" si="181">I584+I588+I598+I603+I610+I617</f>
        <v>0</v>
      </c>
      <c r="J618" s="40">
        <f t="shared" ref="J618" si="182">J584+J588+J598+J603+J610+J617</f>
        <v>0</v>
      </c>
      <c r="K618" s="41"/>
      <c r="L618" s="34">
        <f ca="1">L584+L588+L598+L603+L610+L617</f>
        <v>0</v>
      </c>
    </row>
    <row r="619" spans="1:12" x14ac:dyDescent="0.2">
      <c r="A619" s="29"/>
      <c r="B619" s="30"/>
      <c r="C619" s="73" t="s">
        <v>5</v>
      </c>
      <c r="D619" s="73"/>
      <c r="E619" s="73"/>
      <c r="F619" s="42">
        <f>(F49+F94+F138+F182+F226+F270+F314+F358+F402+F446+F490+F534+F576+F618)/(IF(F49=0,0,1)+IF(F94=0,0,1)+IF(F138=0,0,1)+IF(F182=0,0,1)+IF(F226=0,0,1)+IF(F270=0,0,1)+IF(F314=0,0,1)+IF(F358=0,0,1)+IF(F402=0,0,1)+IF(F446=0,0,1)+IF(F490=0,0,1)+IF(F534=0,0,1)+IF(F576=0,0,1)+IF(F618=0,0,1))</f>
        <v>2827.5</v>
      </c>
      <c r="G619" s="42">
        <f>(G49+G94+G138+G182+G226+G270+G314+G358+G402+G446+G490+G534+G576+G618)/(IF(G49=0,0,1)+IF(G94=0,0,1)+IF(G138=0,0,1)+IF(G182=0,0,1)+IF(G226=0,0,1)+IF(G270=0,0,1)+IF(G314=0,0,1)+IF(G358=0,0,1)+IF(G402=0,0,1)+IF(G446=0,0,1)+IF(G490=0,0,1)+IF(G534=0,0,1)+IF(G576=0,0,1)+IF(G618=0,0,1))</f>
        <v>137.92000000000002</v>
      </c>
      <c r="H619" s="42">
        <f>(H49+H94+H138+H182+H226+H270+H314+H358+H402+H446+H490+H534+H576+H618)/(IF(H49=0,0,1)+IF(H94=0,0,1)+IF(H138=0,0,1)+IF(H182=0,0,1)+IF(H226=0,0,1)+IF(H270=0,0,1)+IF(H314=0,0,1)+IF(H358=0,0,1)+IF(H402=0,0,1)+IF(H446=0,0,1)+IF(H490=0,0,1)+IF(H534=0,0,1)+IF(H576=0,0,1)+IF(H618=0,0,1))</f>
        <v>141.66400000000002</v>
      </c>
      <c r="I619" s="42">
        <f>(I49+I94+I138+I182+I226+I270+I314+I358+I402+I446+I490+I534+I576+I618)/(IF(I49=0,0,1)+IF(I94=0,0,1)+IF(I138=0,0,1)+IF(I182=0,0,1)+IF(I226=0,0,1)+IF(I270=0,0,1)+IF(I314=0,0,1)+IF(I358=0,0,1)+IF(I402=0,0,1)+IF(I446=0,0,1)+IF(I490=0,0,1)+IF(I534=0,0,1)+IF(I576=0,0,1)+IF(I618=0,0,1))</f>
        <v>405.33609999999999</v>
      </c>
      <c r="J619" s="42">
        <f>(J49+J94+J138+J182+J226+J270+J314+J358+J402+J446+J490+J534+J576+J618)/(IF(J49=0,0,1)+IF(J94=0,0,1)+IF(J138=0,0,1)+IF(J182=0,0,1)+IF(J226=0,0,1)+IF(J270=0,0,1)+IF(J314=0,0,1)+IF(J358=0,0,1)+IF(J402=0,0,1)+IF(J446=0,0,1)+IF(J490=0,0,1)+IF(J534=0,0,1)+IF(J576=0,0,1)+IF(J618=0,0,1))</f>
        <v>3208.2979999999998</v>
      </c>
      <c r="K619" s="42"/>
      <c r="L619" s="42" t="e">
        <f ca="1">(L49+L94+L138+L182+L226+L270+L314+L358+L402+L446+L490+L534+L576+L618)/(IF(L49=0,0,1)+IF(L94=0,0,1)+IF(L138=0,0,1)+IF(L182=0,0,1)+IF(L226=0,0,1)+IF(L270=0,0,1)+IF(L314=0,0,1)+IF(L358=0,0,1)+IF(L402=0,0,1)+IF(L446=0,0,1)+IF(L490=0,0,1)+IF(L534=0,0,1)+IF(L576=0,0,1)+IF(L618=0,0,1))</f>
        <v>#DIV/0!</v>
      </c>
    </row>
  </sheetData>
  <mergeCells count="18">
    <mergeCell ref="C618:D618"/>
    <mergeCell ref="C619:E619"/>
    <mergeCell ref="C358:D358"/>
    <mergeCell ref="C402:D402"/>
    <mergeCell ref="C446:D446"/>
    <mergeCell ref="C490:D490"/>
    <mergeCell ref="C534:D534"/>
    <mergeCell ref="C576:D576"/>
    <mergeCell ref="C314:D314"/>
    <mergeCell ref="C49:D49"/>
    <mergeCell ref="C1:E1"/>
    <mergeCell ref="H1:K1"/>
    <mergeCell ref="H2:K2"/>
    <mergeCell ref="C94:D94"/>
    <mergeCell ref="C138:D138"/>
    <mergeCell ref="C182:D182"/>
    <mergeCell ref="C226:D226"/>
    <mergeCell ref="C270:D2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2024-03-07T09:00:48Z</dcterms:modified>
</cp:coreProperties>
</file>